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90" yWindow="39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38" i="1" s="1"/>
  <c r="L118" i="1"/>
  <c r="L108" i="1"/>
  <c r="L99" i="1"/>
  <c r="L89" i="1"/>
  <c r="L80" i="1"/>
  <c r="L70" i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81" i="1" l="1"/>
  <c r="L176" i="1"/>
  <c r="L119" i="1"/>
  <c r="L157" i="1"/>
  <c r="L195" i="1"/>
  <c r="G62" i="1"/>
  <c r="I81" i="1"/>
  <c r="L81" i="1"/>
  <c r="I119" i="1"/>
  <c r="G43" i="1"/>
  <c r="I62" i="1"/>
  <c r="I100" i="1"/>
  <c r="L100" i="1"/>
  <c r="H138" i="1"/>
  <c r="J195" i="1"/>
  <c r="F43" i="1"/>
  <c r="J43" i="1"/>
  <c r="H62" i="1"/>
  <c r="J81" i="1"/>
  <c r="G81" i="1"/>
  <c r="H100" i="1"/>
  <c r="J119" i="1"/>
  <c r="I138" i="1"/>
  <c r="G157" i="1"/>
  <c r="I176" i="1"/>
  <c r="G195" i="1"/>
  <c r="I43" i="1"/>
  <c r="G100" i="1"/>
  <c r="J157" i="1"/>
  <c r="H176" i="1"/>
  <c r="H81" i="1"/>
  <c r="G119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F196" i="1"/>
  <c r="G196" i="1"/>
  <c r="I196" i="1"/>
  <c r="H196" i="1"/>
</calcChain>
</file>

<file path=xl/sharedStrings.xml><?xml version="1.0" encoding="utf-8"?>
<sst xmlns="http://schemas.openxmlformats.org/spreadsheetml/2006/main" count="239" uniqueCount="67">
  <si>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</si>
  <si>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</si>
  <si>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</si>
  <si>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</si>
  <si>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</si>
  <si>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</si>
  <si>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</si>
  <si>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</si>
  <si>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</si>
  <si>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</si>
  <si>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</si>
  <si>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</si>
  <si>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</si>
  <si>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</si>
  <si>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</si>
  <si>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</si>
  <si>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</si>
  <si>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</si>
  <si>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</si>
  <si>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</si>
  <si>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</si>
  <si>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</si>
  <si>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</si>
  <si>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</si>
  <si>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</si>
  <si>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</si>
  <si>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</si>
  <si>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</si>
  <si>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</si>
  <si>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</si>
  <si>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</si>
  <si>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</si>
  <si>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</si>
  <si>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</si>
  <si>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</si>
  <si>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</si>
  <si>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</si>
  <si>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</si>
  <si>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</si>
  <si>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</si>
  <si>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рисовая молочная</t>
  </si>
  <si>
    <t>кофейный напиток</t>
  </si>
  <si>
    <t>хлеб пшеничный</t>
  </si>
  <si>
    <t>яблоко</t>
  </si>
  <si>
    <t>масло сливочное</t>
  </si>
  <si>
    <t>сыр твердый</t>
  </si>
  <si>
    <t>кондитерское изделие</t>
  </si>
  <si>
    <t>тефтели из говядины с соусом</t>
  </si>
  <si>
    <t>каша пшенная</t>
  </si>
  <si>
    <t>чай с сахаром</t>
  </si>
  <si>
    <t>суфле творожное запеченое со сгущеным молоком</t>
  </si>
  <si>
    <t>какао с молоком</t>
  </si>
  <si>
    <t>котлеты  рыбные "Любительские" с соусом</t>
  </si>
  <si>
    <t>пюре картофельное</t>
  </si>
  <si>
    <t>148/355</t>
  </si>
  <si>
    <t>котлета из говядины с соусом</t>
  </si>
  <si>
    <t>каша гречневая</t>
  </si>
  <si>
    <t>282/355</t>
  </si>
  <si>
    <t>каша манная молочная</t>
  </si>
  <si>
    <t>чай с молоком</t>
  </si>
  <si>
    <t>плов из курицы</t>
  </si>
  <si>
    <t>рыба тушеная с овощами</t>
  </si>
  <si>
    <t>пудинг из творога со сгущеным молоком</t>
  </si>
  <si>
    <t>гуляш из говядины</t>
  </si>
  <si>
    <t>макароны отварные</t>
  </si>
  <si>
    <t>МКОУ "СОШ с.Прималкинского"</t>
  </si>
  <si>
    <t>Шкуратова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</si>
</sst>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H17" sqref="H1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65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66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>
        <v>3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250</v>
      </c>
      <c r="G6" s="40">
        <v>3</v>
      </c>
      <c r="H6" s="40">
        <v>4</v>
      </c>
      <c r="I6" s="40">
        <v>35</v>
      </c>
      <c r="J6" s="40">
        <v>187</v>
      </c>
      <c r="K6" s="41">
        <v>177</v>
      </c>
      <c r="L6" s="40">
        <v>20.149999999999999</v>
      </c>
    </row>
    <row r="7" spans="1:12" ht="15" x14ac:dyDescent="0.25">
      <c r="A7" s="23"/>
      <c r="B7" s="15"/>
      <c r="C7" s="11"/>
      <c r="D7" s="6"/>
      <c r="E7" s="42" t="s">
        <v>46</v>
      </c>
      <c r="F7" s="43">
        <v>30</v>
      </c>
      <c r="G7" s="43">
        <v>2</v>
      </c>
      <c r="H7" s="43">
        <v>2</v>
      </c>
      <c r="I7" s="43">
        <v>22</v>
      </c>
      <c r="J7" s="43">
        <v>111</v>
      </c>
      <c r="K7" s="44"/>
      <c r="L7" s="43">
        <v>5.4</v>
      </c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3</v>
      </c>
      <c r="H8" s="43">
        <v>6</v>
      </c>
      <c r="I8" s="43">
        <v>16</v>
      </c>
      <c r="J8" s="43">
        <v>127</v>
      </c>
      <c r="K8" s="44">
        <v>395</v>
      </c>
      <c r="L8" s="43">
        <v>10.199999999999999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3</v>
      </c>
      <c r="H9" s="43">
        <v>10</v>
      </c>
      <c r="I9" s="43">
        <v>18</v>
      </c>
      <c r="J9" s="43">
        <v>171</v>
      </c>
      <c r="K9" s="44">
        <v>1</v>
      </c>
      <c r="L9" s="43">
        <v>2.75</v>
      </c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>
        <v>200</v>
      </c>
      <c r="G10" s="43">
        <v>1</v>
      </c>
      <c r="H10" s="43">
        <v>1</v>
      </c>
      <c r="I10" s="43">
        <v>25</v>
      </c>
      <c r="J10" s="43">
        <v>64</v>
      </c>
      <c r="K10" s="44">
        <v>368</v>
      </c>
      <c r="L10" s="43">
        <v>24.6</v>
      </c>
    </row>
    <row r="11" spans="1:12" ht="15" x14ac:dyDescent="0.25">
      <c r="A11" s="23"/>
      <c r="B11" s="15"/>
      <c r="C11" s="11"/>
      <c r="D11" s="6"/>
      <c r="E11" s="42" t="s">
        <v>44</v>
      </c>
      <c r="F11" s="43">
        <v>15</v>
      </c>
      <c r="G11" s="43">
        <v>0</v>
      </c>
      <c r="H11" s="43">
        <v>8</v>
      </c>
      <c r="I11" s="43">
        <v>0</v>
      </c>
      <c r="J11" s="43">
        <v>72</v>
      </c>
      <c r="K11" s="44">
        <v>14</v>
      </c>
      <c r="L11" s="43">
        <v>9.3000000000000007</v>
      </c>
    </row>
    <row r="12" spans="1:12" ht="15" x14ac:dyDescent="0.25">
      <c r="A12" s="23"/>
      <c r="B12" s="15"/>
      <c r="C12" s="11"/>
      <c r="D12" s="6"/>
      <c r="E12" s="42" t="s">
        <v>45</v>
      </c>
      <c r="F12" s="43">
        <v>15</v>
      </c>
      <c r="G12" s="43">
        <v>3</v>
      </c>
      <c r="H12" s="43">
        <v>4</v>
      </c>
      <c r="I12" s="43">
        <v>0</v>
      </c>
      <c r="J12" s="43">
        <v>54</v>
      </c>
      <c r="K12" s="44">
        <v>15</v>
      </c>
      <c r="L12" s="43">
        <v>10.88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760</v>
      </c>
      <c r="G13" s="19">
        <f>SUM(G6:G12)</f>
        <v>15</v>
      </c>
      <c r="H13" s="19">
        <f>SUM(H6:H12)</f>
        <v>35</v>
      </c>
      <c r="I13" s="19">
        <f>SUM(I6:I12)</f>
        <v>116</v>
      </c>
      <c r="J13" s="19">
        <f>SUM(J6:J12)</f>
        <v>786</v>
      </c>
      <c r="K13" s="25"/>
      <c r="L13" s="19">
        <f>SUM(L6:L12)</f>
        <v>83.28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760</v>
      </c>
      <c r="G24" s="32">
        <f t="shared" ref="G24:J24" si="2">G13+G23</f>
        <v>15</v>
      </c>
      <c r="H24" s="32">
        <f t="shared" si="2"/>
        <v>35</v>
      </c>
      <c r="I24" s="32">
        <f t="shared" si="2"/>
        <v>116</v>
      </c>
      <c r="J24" s="32">
        <f t="shared" si="2"/>
        <v>786</v>
      </c>
      <c r="K24" s="32"/>
      <c r="L24" s="32">
        <f t="shared" ref="L24" si="3">L13+L23</f>
        <v>83.28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51">
        <v>150</v>
      </c>
      <c r="G25" s="51">
        <v>9</v>
      </c>
      <c r="H25" s="51">
        <v>16</v>
      </c>
      <c r="I25" s="53">
        <v>14</v>
      </c>
      <c r="J25" s="51">
        <v>236</v>
      </c>
      <c r="K25" s="53">
        <v>189</v>
      </c>
      <c r="L25" s="52">
        <v>63.58</v>
      </c>
    </row>
    <row r="26" spans="1:12" ht="15" x14ac:dyDescent="0.25">
      <c r="A26" s="14"/>
      <c r="B26" s="15"/>
      <c r="C26" s="11"/>
      <c r="D26" s="6"/>
      <c r="E26" s="42" t="s">
        <v>48</v>
      </c>
      <c r="F26" s="43">
        <v>150</v>
      </c>
      <c r="G26" s="54">
        <v>4</v>
      </c>
      <c r="H26" s="54">
        <v>4</v>
      </c>
      <c r="I26" s="55">
        <v>25</v>
      </c>
      <c r="J26" s="55">
        <v>152</v>
      </c>
      <c r="K26" s="55">
        <v>302</v>
      </c>
      <c r="L26" s="43">
        <v>6.31</v>
      </c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</v>
      </c>
      <c r="H27" s="43">
        <v>0</v>
      </c>
      <c r="I27" s="43">
        <v>14</v>
      </c>
      <c r="J27" s="55">
        <v>57</v>
      </c>
      <c r="K27" s="55">
        <v>376</v>
      </c>
      <c r="L27" s="43">
        <v>1.78</v>
      </c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50</v>
      </c>
      <c r="G28" s="43">
        <v>3</v>
      </c>
      <c r="H28" s="43">
        <v>10</v>
      </c>
      <c r="I28" s="43">
        <v>18</v>
      </c>
      <c r="J28" s="43">
        <v>171</v>
      </c>
      <c r="K28" s="44">
        <v>1</v>
      </c>
      <c r="L28" s="43">
        <v>2.75</v>
      </c>
    </row>
    <row r="29" spans="1:12" ht="15" x14ac:dyDescent="0.25">
      <c r="A29" s="14"/>
      <c r="B29" s="15"/>
      <c r="C29" s="11"/>
      <c r="D29" s="7" t="s">
        <v>24</v>
      </c>
      <c r="E29" s="42" t="s">
        <v>43</v>
      </c>
      <c r="F29" s="43">
        <v>150</v>
      </c>
      <c r="G29" s="43">
        <v>1</v>
      </c>
      <c r="H29" s="43">
        <v>1</v>
      </c>
      <c r="I29" s="43">
        <v>25</v>
      </c>
      <c r="J29" s="43">
        <v>64</v>
      </c>
      <c r="K29" s="44">
        <v>368</v>
      </c>
      <c r="L29" s="43">
        <v>8.86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700</v>
      </c>
      <c r="G32" s="19">
        <f t="shared" ref="G32" si="4">SUM(G25:G31)</f>
        <v>17</v>
      </c>
      <c r="H32" s="19">
        <f t="shared" ref="H32" si="5">SUM(H25:H31)</f>
        <v>31</v>
      </c>
      <c r="I32" s="19">
        <f t="shared" ref="I32" si="6">SUM(I25:I31)</f>
        <v>96</v>
      </c>
      <c r="J32" s="19">
        <f t="shared" ref="J32" si="7">SUM(J25:J31)</f>
        <v>680</v>
      </c>
      <c r="K32" s="25"/>
      <c r="L32" s="19">
        <f>SUM(L25:L31)</f>
        <v>83.28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:L42" si="11">SUM(J33:J41)</f>
        <v>0</v>
      </c>
      <c r="K42" s="25"/>
      <c r="L42" s="19">
        <f t="shared" si="11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700</v>
      </c>
      <c r="G43" s="32">
        <f t="shared" ref="G43" si="12">G32+G42</f>
        <v>17</v>
      </c>
      <c r="H43" s="32">
        <f t="shared" ref="H43" si="13">H32+H42</f>
        <v>31</v>
      </c>
      <c r="I43" s="32">
        <f t="shared" ref="I43" si="14">I32+I42</f>
        <v>96</v>
      </c>
      <c r="J43" s="32">
        <f t="shared" ref="J43:L43" si="15">J32+J42</f>
        <v>680</v>
      </c>
      <c r="K43" s="32"/>
      <c r="L43" s="32">
        <f t="shared" si="15"/>
        <v>83.28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190</v>
      </c>
      <c r="G44" s="40">
        <v>23.9</v>
      </c>
      <c r="H44" s="40">
        <v>16.3</v>
      </c>
      <c r="I44" s="40">
        <v>32.14</v>
      </c>
      <c r="J44" s="40">
        <v>371</v>
      </c>
      <c r="K44" s="41">
        <v>84</v>
      </c>
      <c r="L44" s="40">
        <v>52.6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4</v>
      </c>
      <c r="H46" s="43">
        <v>4</v>
      </c>
      <c r="I46" s="43">
        <v>25</v>
      </c>
      <c r="J46" s="43">
        <v>150</v>
      </c>
      <c r="K46" s="44">
        <v>382</v>
      </c>
      <c r="L46" s="43">
        <v>11</v>
      </c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43</v>
      </c>
      <c r="F48" s="43">
        <v>160</v>
      </c>
      <c r="G48" s="43">
        <v>2</v>
      </c>
      <c r="H48" s="43">
        <v>1</v>
      </c>
      <c r="I48" s="43">
        <v>12</v>
      </c>
      <c r="J48" s="43">
        <v>64</v>
      </c>
      <c r="K48" s="44">
        <v>368</v>
      </c>
      <c r="L48" s="43">
        <v>19.68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6">SUM(G44:G50)</f>
        <v>29.9</v>
      </c>
      <c r="H51" s="19">
        <f t="shared" ref="H51" si="17">SUM(H44:H50)</f>
        <v>21.3</v>
      </c>
      <c r="I51" s="19">
        <f t="shared" ref="I51" si="18">SUM(I44:I50)</f>
        <v>69.14</v>
      </c>
      <c r="J51" s="19">
        <f t="shared" ref="J51:L51" si="19">SUM(J44:J50)</f>
        <v>585</v>
      </c>
      <c r="K51" s="25"/>
      <c r="L51" s="19">
        <f t="shared" si="19"/>
        <v>83.28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:L61" si="23">SUM(J52:J60)</f>
        <v>0</v>
      </c>
      <c r="K61" s="25"/>
      <c r="L61" s="19">
        <f t="shared" si="23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550</v>
      </c>
      <c r="G62" s="32">
        <f t="shared" ref="G62" si="24">G51+G61</f>
        <v>29.9</v>
      </c>
      <c r="H62" s="32">
        <f t="shared" ref="H62" si="25">H51+H61</f>
        <v>21.3</v>
      </c>
      <c r="I62" s="32">
        <f t="shared" ref="I62" si="26">I51+I61</f>
        <v>69.14</v>
      </c>
      <c r="J62" s="32">
        <f t="shared" ref="J62:L62" si="27">J51+J61</f>
        <v>585</v>
      </c>
      <c r="K62" s="32"/>
      <c r="L62" s="32">
        <f t="shared" si="27"/>
        <v>83.28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150</v>
      </c>
      <c r="G63" s="40">
        <v>17</v>
      </c>
      <c r="H63" s="40">
        <v>8</v>
      </c>
      <c r="I63" s="40">
        <v>17</v>
      </c>
      <c r="J63" s="40">
        <v>208</v>
      </c>
      <c r="K63" s="41" t="s">
        <v>54</v>
      </c>
      <c r="L63" s="40">
        <v>42.43</v>
      </c>
    </row>
    <row r="64" spans="1:12" ht="15" x14ac:dyDescent="0.25">
      <c r="A64" s="23"/>
      <c r="B64" s="15"/>
      <c r="C64" s="11"/>
      <c r="D64" s="6"/>
      <c r="E64" s="42" t="s">
        <v>53</v>
      </c>
      <c r="F64" s="43">
        <v>150</v>
      </c>
      <c r="G64" s="43">
        <v>3</v>
      </c>
      <c r="H64" s="43">
        <v>6</v>
      </c>
      <c r="I64" s="43">
        <v>21</v>
      </c>
      <c r="J64" s="43">
        <v>150</v>
      </c>
      <c r="K64" s="44">
        <v>321</v>
      </c>
      <c r="L64" s="43">
        <v>16.34</v>
      </c>
    </row>
    <row r="65" spans="1:12" ht="15" x14ac:dyDescent="0.25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3</v>
      </c>
      <c r="H65" s="43">
        <v>0</v>
      </c>
      <c r="I65" s="43">
        <v>23</v>
      </c>
      <c r="J65" s="43">
        <v>104</v>
      </c>
      <c r="K65" s="44">
        <v>382</v>
      </c>
      <c r="L65" s="43">
        <v>11.61</v>
      </c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50</v>
      </c>
      <c r="G66" s="43">
        <v>3</v>
      </c>
      <c r="H66" s="43">
        <v>10</v>
      </c>
      <c r="I66" s="43">
        <v>18</v>
      </c>
      <c r="J66" s="43">
        <v>174</v>
      </c>
      <c r="K66" s="44">
        <v>1</v>
      </c>
      <c r="L66" s="43">
        <v>2.75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45</v>
      </c>
      <c r="F68" s="43">
        <v>15</v>
      </c>
      <c r="G68" s="43">
        <v>0</v>
      </c>
      <c r="H68" s="43">
        <v>8</v>
      </c>
      <c r="I68" s="43">
        <v>0</v>
      </c>
      <c r="J68" s="43">
        <v>72</v>
      </c>
      <c r="K68" s="44">
        <v>15</v>
      </c>
      <c r="L68" s="43">
        <v>10.15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565</v>
      </c>
      <c r="G70" s="19">
        <f t="shared" ref="G70" si="28">SUM(G63:G69)</f>
        <v>26</v>
      </c>
      <c r="H70" s="19">
        <f t="shared" ref="H70" si="29">SUM(H63:H69)</f>
        <v>32</v>
      </c>
      <c r="I70" s="19">
        <f t="shared" ref="I70" si="30">SUM(I63:I69)</f>
        <v>79</v>
      </c>
      <c r="J70" s="19">
        <f t="shared" ref="J70:L70" si="31">SUM(J63:J69)</f>
        <v>708</v>
      </c>
      <c r="K70" s="25"/>
      <c r="L70" s="19">
        <f t="shared" si="31"/>
        <v>83.28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2">SUM(G71:G79)</f>
        <v>0</v>
      </c>
      <c r="H80" s="19">
        <f t="shared" ref="H80" si="33">SUM(H71:H79)</f>
        <v>0</v>
      </c>
      <c r="I80" s="19">
        <f t="shared" ref="I80" si="34">SUM(I71:I79)</f>
        <v>0</v>
      </c>
      <c r="J80" s="19">
        <f t="shared" ref="J80:L80" si="35">SUM(J71:J79)</f>
        <v>0</v>
      </c>
      <c r="K80" s="25"/>
      <c r="L80" s="19">
        <f t="shared" si="35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565</v>
      </c>
      <c r="G81" s="32">
        <f t="shared" ref="G81" si="36">G70+G80</f>
        <v>26</v>
      </c>
      <c r="H81" s="32">
        <f t="shared" ref="H81" si="37">H70+H80</f>
        <v>32</v>
      </c>
      <c r="I81" s="32">
        <f t="shared" ref="I81" si="38">I70+I80</f>
        <v>79</v>
      </c>
      <c r="J81" s="32">
        <f t="shared" ref="J81:L81" si="39">J70+J80</f>
        <v>708</v>
      </c>
      <c r="K81" s="32"/>
      <c r="L81" s="32">
        <f t="shared" si="39"/>
        <v>83.28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55</v>
      </c>
      <c r="F82" s="40">
        <v>150</v>
      </c>
      <c r="G82" s="40">
        <v>12</v>
      </c>
      <c r="H82" s="40">
        <v>20</v>
      </c>
      <c r="I82" s="40">
        <v>15</v>
      </c>
      <c r="J82" s="40">
        <v>288</v>
      </c>
      <c r="K82" s="41" t="s">
        <v>57</v>
      </c>
      <c r="L82" s="40">
        <v>71.78</v>
      </c>
    </row>
    <row r="83" spans="1:12" ht="15" x14ac:dyDescent="0.25">
      <c r="A83" s="23"/>
      <c r="B83" s="15"/>
      <c r="C83" s="11"/>
      <c r="D83" s="6"/>
      <c r="E83" s="42" t="s">
        <v>56</v>
      </c>
      <c r="F83" s="43">
        <v>150</v>
      </c>
      <c r="G83" s="43">
        <v>9</v>
      </c>
      <c r="H83" s="43">
        <v>6</v>
      </c>
      <c r="I83" s="43">
        <v>39</v>
      </c>
      <c r="J83" s="43">
        <v>246</v>
      </c>
      <c r="K83" s="44">
        <v>302</v>
      </c>
      <c r="L83" s="43">
        <v>6.97</v>
      </c>
    </row>
    <row r="84" spans="1:12" ht="15" x14ac:dyDescent="0.2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0</v>
      </c>
      <c r="H84" s="43">
        <v>0</v>
      </c>
      <c r="I84" s="43">
        <v>14</v>
      </c>
      <c r="J84" s="43">
        <v>57</v>
      </c>
      <c r="K84" s="44">
        <v>376</v>
      </c>
      <c r="L84" s="43">
        <v>1.78</v>
      </c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50</v>
      </c>
      <c r="G85" s="43">
        <v>3</v>
      </c>
      <c r="H85" s="43">
        <v>10</v>
      </c>
      <c r="I85" s="43">
        <v>18</v>
      </c>
      <c r="J85" s="43">
        <v>174</v>
      </c>
      <c r="K85" s="44">
        <v>1</v>
      </c>
      <c r="L85" s="43">
        <v>2.75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0">SUM(G82:G88)</f>
        <v>24</v>
      </c>
      <c r="H89" s="19">
        <f t="shared" ref="H89" si="41">SUM(H82:H88)</f>
        <v>36</v>
      </c>
      <c r="I89" s="19">
        <f t="shared" ref="I89" si="42">SUM(I82:I88)</f>
        <v>86</v>
      </c>
      <c r="J89" s="19">
        <f t="shared" ref="J89:L89" si="43">SUM(J82:J88)</f>
        <v>765</v>
      </c>
      <c r="K89" s="25"/>
      <c r="L89" s="19">
        <f t="shared" si="43"/>
        <v>83.28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4">SUM(G90:G98)</f>
        <v>0</v>
      </c>
      <c r="H99" s="19">
        <f t="shared" ref="H99" si="45">SUM(H90:H98)</f>
        <v>0</v>
      </c>
      <c r="I99" s="19">
        <f t="shared" ref="I99" si="46">SUM(I90:I98)</f>
        <v>0</v>
      </c>
      <c r="J99" s="19">
        <f t="shared" ref="J99:L99" si="47">SUM(J90:J98)</f>
        <v>0</v>
      </c>
      <c r="K99" s="25"/>
      <c r="L99" s="19">
        <f t="shared" si="47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550</v>
      </c>
      <c r="G100" s="32">
        <f t="shared" ref="G100" si="48">G89+G99</f>
        <v>24</v>
      </c>
      <c r="H100" s="32">
        <f t="shared" ref="H100" si="49">H89+H99</f>
        <v>36</v>
      </c>
      <c r="I100" s="32">
        <f t="shared" ref="I100" si="50">I89+I99</f>
        <v>86</v>
      </c>
      <c r="J100" s="32">
        <f t="shared" ref="J100:L100" si="51">J89+J99</f>
        <v>765</v>
      </c>
      <c r="K100" s="32"/>
      <c r="L100" s="32">
        <f t="shared" si="51"/>
        <v>83.28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58</v>
      </c>
      <c r="F101" s="40">
        <v>250</v>
      </c>
      <c r="G101" s="40">
        <v>4</v>
      </c>
      <c r="H101" s="40">
        <v>5</v>
      </c>
      <c r="I101" s="40">
        <v>42</v>
      </c>
      <c r="J101" s="40">
        <v>229</v>
      </c>
      <c r="K101" s="41">
        <v>177</v>
      </c>
      <c r="L101" s="40">
        <v>21.08</v>
      </c>
    </row>
    <row r="102" spans="1:12" ht="15" x14ac:dyDescent="0.25">
      <c r="A102" s="23"/>
      <c r="B102" s="15"/>
      <c r="C102" s="11"/>
      <c r="D102" s="6"/>
      <c r="E102" s="42" t="s">
        <v>44</v>
      </c>
      <c r="F102" s="43">
        <v>15</v>
      </c>
      <c r="G102" s="43">
        <v>0</v>
      </c>
      <c r="H102" s="43">
        <v>8</v>
      </c>
      <c r="I102" s="43">
        <v>0</v>
      </c>
      <c r="J102" s="43">
        <v>72</v>
      </c>
      <c r="K102" s="44">
        <v>14</v>
      </c>
      <c r="L102" s="43">
        <v>8.06</v>
      </c>
    </row>
    <row r="103" spans="1:12" ht="15" x14ac:dyDescent="0.25">
      <c r="A103" s="23"/>
      <c r="B103" s="15"/>
      <c r="C103" s="11"/>
      <c r="D103" s="7" t="s">
        <v>22</v>
      </c>
      <c r="E103" s="42" t="s">
        <v>59</v>
      </c>
      <c r="F103" s="43">
        <v>200</v>
      </c>
      <c r="G103" s="43">
        <v>3</v>
      </c>
      <c r="H103" s="43">
        <v>6</v>
      </c>
      <c r="I103" s="43">
        <v>16</v>
      </c>
      <c r="J103" s="43">
        <v>130</v>
      </c>
      <c r="K103" s="44">
        <v>394</v>
      </c>
      <c r="L103" s="43">
        <v>12.22</v>
      </c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</v>
      </c>
      <c r="H104" s="43">
        <v>10</v>
      </c>
      <c r="I104" s="43">
        <v>18</v>
      </c>
      <c r="J104" s="43">
        <v>174</v>
      </c>
      <c r="K104" s="44">
        <v>1</v>
      </c>
      <c r="L104" s="43">
        <v>2.75</v>
      </c>
    </row>
    <row r="105" spans="1:12" ht="15" x14ac:dyDescent="0.25">
      <c r="A105" s="23"/>
      <c r="B105" s="15"/>
      <c r="C105" s="11"/>
      <c r="D105" s="7" t="s">
        <v>24</v>
      </c>
      <c r="E105" s="42" t="s">
        <v>43</v>
      </c>
      <c r="F105" s="43">
        <v>209</v>
      </c>
      <c r="G105" s="43">
        <v>2</v>
      </c>
      <c r="H105" s="43">
        <v>1</v>
      </c>
      <c r="I105" s="43">
        <v>12</v>
      </c>
      <c r="J105" s="43">
        <v>64</v>
      </c>
      <c r="K105" s="44">
        <v>368</v>
      </c>
      <c r="L105" s="43">
        <v>23.62</v>
      </c>
    </row>
    <row r="106" spans="1:12" ht="15" x14ac:dyDescent="0.25">
      <c r="A106" s="23"/>
      <c r="B106" s="15"/>
      <c r="C106" s="11"/>
      <c r="D106" s="6"/>
      <c r="E106" s="42" t="s">
        <v>45</v>
      </c>
      <c r="F106" s="43">
        <v>15</v>
      </c>
      <c r="G106" s="43">
        <v>3</v>
      </c>
      <c r="H106" s="43">
        <v>4</v>
      </c>
      <c r="I106" s="43">
        <v>0</v>
      </c>
      <c r="J106" s="43">
        <v>48</v>
      </c>
      <c r="K106" s="44">
        <v>15</v>
      </c>
      <c r="L106" s="43">
        <v>9.43</v>
      </c>
    </row>
    <row r="107" spans="1:12" ht="15" x14ac:dyDescent="0.25">
      <c r="A107" s="23"/>
      <c r="B107" s="15"/>
      <c r="C107" s="11"/>
      <c r="D107" s="6"/>
      <c r="E107" s="42" t="s">
        <v>46</v>
      </c>
      <c r="F107" s="43">
        <v>40</v>
      </c>
      <c r="G107" s="43">
        <v>2</v>
      </c>
      <c r="H107" s="43">
        <v>2</v>
      </c>
      <c r="I107" s="43">
        <v>22</v>
      </c>
      <c r="J107" s="43">
        <v>114</v>
      </c>
      <c r="K107" s="44"/>
      <c r="L107" s="43">
        <v>6.12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779</v>
      </c>
      <c r="G108" s="19">
        <f t="shared" ref="G108:J108" si="52">SUM(G101:G107)</f>
        <v>17</v>
      </c>
      <c r="H108" s="19">
        <f t="shared" si="52"/>
        <v>36</v>
      </c>
      <c r="I108" s="19">
        <f t="shared" si="52"/>
        <v>110</v>
      </c>
      <c r="J108" s="19">
        <f t="shared" si="52"/>
        <v>831</v>
      </c>
      <c r="K108" s="25"/>
      <c r="L108" s="19">
        <f t="shared" ref="L108" si="53">SUM(L101:L107)</f>
        <v>83.28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779</v>
      </c>
      <c r="G119" s="32">
        <f t="shared" ref="G119" si="56">G108+G118</f>
        <v>17</v>
      </c>
      <c r="H119" s="32">
        <f t="shared" ref="H119" si="57">H108+H118</f>
        <v>36</v>
      </c>
      <c r="I119" s="32">
        <f t="shared" ref="I119" si="58">I108+I118</f>
        <v>110</v>
      </c>
      <c r="J119" s="32">
        <f t="shared" ref="J119:L119" si="59">J108+J118</f>
        <v>831</v>
      </c>
      <c r="K119" s="32"/>
      <c r="L119" s="32">
        <f t="shared" si="59"/>
        <v>83.28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60</v>
      </c>
      <c r="F120" s="40">
        <v>250</v>
      </c>
      <c r="G120" s="40">
        <v>22</v>
      </c>
      <c r="H120" s="40">
        <v>19</v>
      </c>
      <c r="I120" s="40">
        <v>40</v>
      </c>
      <c r="J120" s="40">
        <v>419</v>
      </c>
      <c r="K120" s="41">
        <v>291</v>
      </c>
      <c r="L120" s="40">
        <v>53.63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4</v>
      </c>
      <c r="H122" s="43">
        <v>4</v>
      </c>
      <c r="I122" s="43">
        <v>25</v>
      </c>
      <c r="J122" s="43">
        <v>152</v>
      </c>
      <c r="K122" s="44">
        <v>382</v>
      </c>
      <c r="L122" s="43">
        <v>12.14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3</v>
      </c>
      <c r="H123" s="43">
        <v>10</v>
      </c>
      <c r="I123" s="43">
        <v>18</v>
      </c>
      <c r="J123" s="43">
        <v>174</v>
      </c>
      <c r="K123" s="44">
        <v>1</v>
      </c>
      <c r="L123" s="43">
        <v>2.75</v>
      </c>
    </row>
    <row r="124" spans="1:12" ht="15" x14ac:dyDescent="0.25">
      <c r="A124" s="14"/>
      <c r="B124" s="15"/>
      <c r="C124" s="11"/>
      <c r="D124" s="7" t="s">
        <v>24</v>
      </c>
      <c r="E124" s="42" t="s">
        <v>43</v>
      </c>
      <c r="F124" s="43">
        <v>135</v>
      </c>
      <c r="G124" s="43">
        <v>2</v>
      </c>
      <c r="H124" s="43">
        <v>2</v>
      </c>
      <c r="I124" s="43">
        <v>22</v>
      </c>
      <c r="J124" s="43">
        <v>114</v>
      </c>
      <c r="K124" s="44">
        <v>368</v>
      </c>
      <c r="L124" s="43">
        <v>14.76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635</v>
      </c>
      <c r="G127" s="19">
        <f t="shared" ref="G127:J127" si="60">SUM(G120:G126)</f>
        <v>31</v>
      </c>
      <c r="H127" s="19">
        <f t="shared" si="60"/>
        <v>35</v>
      </c>
      <c r="I127" s="19">
        <f t="shared" si="60"/>
        <v>105</v>
      </c>
      <c r="J127" s="19">
        <f t="shared" si="60"/>
        <v>859</v>
      </c>
      <c r="K127" s="25"/>
      <c r="L127" s="19">
        <f t="shared" ref="L127" si="61">SUM(L120:L126)</f>
        <v>83.280000000000015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635</v>
      </c>
      <c r="G138" s="32">
        <f t="shared" ref="G138" si="64">G127+G137</f>
        <v>31</v>
      </c>
      <c r="H138" s="32">
        <f t="shared" ref="H138" si="65">H127+H137</f>
        <v>35</v>
      </c>
      <c r="I138" s="32">
        <f t="shared" ref="I138" si="66">I127+I137</f>
        <v>105</v>
      </c>
      <c r="J138" s="32">
        <f t="shared" ref="J138:L138" si="67">J127+J137</f>
        <v>859</v>
      </c>
      <c r="K138" s="32"/>
      <c r="L138" s="32">
        <f t="shared" si="67"/>
        <v>83.280000000000015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61</v>
      </c>
      <c r="F139" s="40">
        <v>135</v>
      </c>
      <c r="G139" s="40">
        <v>11</v>
      </c>
      <c r="H139" s="40">
        <v>6</v>
      </c>
      <c r="I139" s="40">
        <v>5</v>
      </c>
      <c r="J139" s="40">
        <v>118</v>
      </c>
      <c r="K139" s="41">
        <v>229</v>
      </c>
      <c r="L139" s="40">
        <v>29.71</v>
      </c>
    </row>
    <row r="140" spans="1:12" ht="15" x14ac:dyDescent="0.25">
      <c r="A140" s="23"/>
      <c r="B140" s="15"/>
      <c r="C140" s="11"/>
      <c r="D140" s="6"/>
      <c r="E140" s="42" t="s">
        <v>53</v>
      </c>
      <c r="F140" s="43">
        <v>150</v>
      </c>
      <c r="G140" s="43">
        <v>3</v>
      </c>
      <c r="H140" s="43">
        <v>6</v>
      </c>
      <c r="I140" s="43">
        <v>21</v>
      </c>
      <c r="J140" s="43">
        <v>150</v>
      </c>
      <c r="K140" s="44">
        <v>321</v>
      </c>
      <c r="L140" s="43">
        <v>14.81</v>
      </c>
    </row>
    <row r="141" spans="1:12" ht="15" x14ac:dyDescent="0.25">
      <c r="A141" s="23"/>
      <c r="B141" s="15"/>
      <c r="C141" s="11"/>
      <c r="D141" s="7" t="s">
        <v>22</v>
      </c>
      <c r="E141" s="42" t="s">
        <v>59</v>
      </c>
      <c r="F141" s="43">
        <v>180</v>
      </c>
      <c r="G141" s="43">
        <v>3</v>
      </c>
      <c r="H141" s="43">
        <v>5</v>
      </c>
      <c r="I141" s="43">
        <v>14</v>
      </c>
      <c r="J141" s="43">
        <v>113</v>
      </c>
      <c r="K141" s="44">
        <v>394</v>
      </c>
      <c r="L141" s="43">
        <v>8.74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50</v>
      </c>
      <c r="G142" s="43">
        <v>0</v>
      </c>
      <c r="H142" s="43">
        <v>8</v>
      </c>
      <c r="I142" s="43">
        <v>0</v>
      </c>
      <c r="J142" s="43">
        <v>72</v>
      </c>
      <c r="K142" s="44">
        <v>1</v>
      </c>
      <c r="L142" s="43">
        <v>2.75</v>
      </c>
    </row>
    <row r="143" spans="1:12" ht="15" x14ac:dyDescent="0.25">
      <c r="A143" s="23"/>
      <c r="B143" s="15"/>
      <c r="C143" s="11"/>
      <c r="D143" s="7" t="s">
        <v>24</v>
      </c>
      <c r="E143" s="42" t="s">
        <v>43</v>
      </c>
      <c r="F143" s="43">
        <v>196</v>
      </c>
      <c r="G143" s="43">
        <v>2</v>
      </c>
      <c r="H143" s="43">
        <v>1</v>
      </c>
      <c r="I143" s="43">
        <v>12</v>
      </c>
      <c r="J143" s="43">
        <v>65</v>
      </c>
      <c r="K143" s="44">
        <v>368</v>
      </c>
      <c r="L143" s="43">
        <v>17.84</v>
      </c>
    </row>
    <row r="144" spans="1:12" ht="15" x14ac:dyDescent="0.25">
      <c r="A144" s="23"/>
      <c r="B144" s="15"/>
      <c r="C144" s="11"/>
      <c r="D144" s="6"/>
      <c r="E144" s="42" t="s">
        <v>45</v>
      </c>
      <c r="F144" s="43">
        <v>14</v>
      </c>
      <c r="G144" s="43">
        <v>0</v>
      </c>
      <c r="H144" s="43">
        <v>8</v>
      </c>
      <c r="I144" s="43">
        <v>0</v>
      </c>
      <c r="J144" s="43">
        <v>72</v>
      </c>
      <c r="K144" s="44">
        <v>15</v>
      </c>
      <c r="L144" s="43">
        <v>9.43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725</v>
      </c>
      <c r="G146" s="19">
        <f t="shared" ref="G146:J146" si="68">SUM(G139:G145)</f>
        <v>19</v>
      </c>
      <c r="H146" s="19">
        <f t="shared" si="68"/>
        <v>34</v>
      </c>
      <c r="I146" s="19">
        <f t="shared" si="68"/>
        <v>52</v>
      </c>
      <c r="J146" s="19">
        <f t="shared" si="68"/>
        <v>590</v>
      </c>
      <c r="K146" s="25"/>
      <c r="L146" s="19">
        <f t="shared" ref="L146" si="69">SUM(L139:L145)</f>
        <v>83.28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725</v>
      </c>
      <c r="G157" s="32">
        <f t="shared" ref="G157" si="72">G146+G156</f>
        <v>19</v>
      </c>
      <c r="H157" s="32">
        <f t="shared" ref="H157" si="73">H146+H156</f>
        <v>34</v>
      </c>
      <c r="I157" s="32">
        <f t="shared" ref="I157" si="74">I146+I156</f>
        <v>52</v>
      </c>
      <c r="J157" s="32">
        <f t="shared" ref="J157:L157" si="75">J146+J156</f>
        <v>590</v>
      </c>
      <c r="K157" s="32"/>
      <c r="L157" s="32">
        <f t="shared" si="75"/>
        <v>83.28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62</v>
      </c>
      <c r="F158" s="40">
        <v>190</v>
      </c>
      <c r="G158" s="40">
        <v>30</v>
      </c>
      <c r="H158" s="40">
        <v>20</v>
      </c>
      <c r="I158" s="40">
        <v>45</v>
      </c>
      <c r="J158" s="40">
        <v>480</v>
      </c>
      <c r="K158" s="41">
        <v>240</v>
      </c>
      <c r="L158" s="40">
        <v>48.82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51</v>
      </c>
      <c r="F160" s="43">
        <v>180</v>
      </c>
      <c r="G160" s="43">
        <v>4</v>
      </c>
      <c r="H160" s="43">
        <v>4</v>
      </c>
      <c r="I160" s="43">
        <v>25</v>
      </c>
      <c r="J160" s="43">
        <v>152</v>
      </c>
      <c r="K160" s="44">
        <v>382</v>
      </c>
      <c r="L160" s="43">
        <v>10.74</v>
      </c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50</v>
      </c>
      <c r="G161" s="43">
        <v>3</v>
      </c>
      <c r="H161" s="43">
        <v>10</v>
      </c>
      <c r="I161" s="43">
        <v>18</v>
      </c>
      <c r="J161" s="43">
        <v>174</v>
      </c>
      <c r="K161" s="44">
        <v>1</v>
      </c>
      <c r="L161" s="43">
        <v>2.75</v>
      </c>
    </row>
    <row r="162" spans="1:12" ht="15" x14ac:dyDescent="0.25">
      <c r="A162" s="23"/>
      <c r="B162" s="15"/>
      <c r="C162" s="11"/>
      <c r="D162" s="7" t="s">
        <v>24</v>
      </c>
      <c r="E162" s="42" t="s">
        <v>43</v>
      </c>
      <c r="F162" s="43">
        <v>190</v>
      </c>
      <c r="G162" s="43">
        <v>2</v>
      </c>
      <c r="H162" s="43">
        <v>1</v>
      </c>
      <c r="I162" s="43">
        <v>12</v>
      </c>
      <c r="J162" s="43">
        <v>65</v>
      </c>
      <c r="K162" s="44">
        <v>368</v>
      </c>
      <c r="L162" s="43">
        <v>10.82</v>
      </c>
    </row>
    <row r="163" spans="1:12" ht="15" x14ac:dyDescent="0.25">
      <c r="A163" s="23"/>
      <c r="B163" s="15"/>
      <c r="C163" s="11"/>
      <c r="D163" s="6"/>
      <c r="E163" s="42" t="s">
        <v>45</v>
      </c>
      <c r="F163" s="43">
        <v>15</v>
      </c>
      <c r="G163" s="43">
        <v>4</v>
      </c>
      <c r="H163" s="43">
        <v>4</v>
      </c>
      <c r="I163" s="43">
        <v>0</v>
      </c>
      <c r="J163" s="43">
        <v>52</v>
      </c>
      <c r="K163" s="44">
        <v>15</v>
      </c>
      <c r="L163" s="43">
        <v>10.15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625</v>
      </c>
      <c r="G165" s="19">
        <f t="shared" ref="G165:J165" si="76">SUM(G158:G164)</f>
        <v>43</v>
      </c>
      <c r="H165" s="19">
        <f t="shared" si="76"/>
        <v>39</v>
      </c>
      <c r="I165" s="19">
        <f t="shared" si="76"/>
        <v>100</v>
      </c>
      <c r="J165" s="19">
        <f t="shared" si="76"/>
        <v>923</v>
      </c>
      <c r="K165" s="25"/>
      <c r="L165" s="19">
        <f t="shared" ref="L165" si="77">SUM(L158:L164)</f>
        <v>83.28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625</v>
      </c>
      <c r="G176" s="32">
        <f t="shared" ref="G176" si="80">G165+G175</f>
        <v>43</v>
      </c>
      <c r="H176" s="32">
        <f t="shared" ref="H176" si="81">H165+H175</f>
        <v>39</v>
      </c>
      <c r="I176" s="32">
        <f t="shared" ref="I176" si="82">I165+I175</f>
        <v>100</v>
      </c>
      <c r="J176" s="32">
        <f t="shared" ref="J176:L176" si="83">J165+J175</f>
        <v>923</v>
      </c>
      <c r="K176" s="32"/>
      <c r="L176" s="32">
        <f t="shared" si="83"/>
        <v>83.28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63</v>
      </c>
      <c r="F177" s="40">
        <v>150</v>
      </c>
      <c r="G177" s="40">
        <v>12</v>
      </c>
      <c r="H177" s="40">
        <v>20</v>
      </c>
      <c r="I177" s="40">
        <v>3</v>
      </c>
      <c r="J177" s="40">
        <v>240</v>
      </c>
      <c r="K177" s="41">
        <v>277</v>
      </c>
      <c r="L177" s="40">
        <v>66.42</v>
      </c>
    </row>
    <row r="178" spans="1:12" ht="15" x14ac:dyDescent="0.25">
      <c r="A178" s="23"/>
      <c r="B178" s="15"/>
      <c r="C178" s="11"/>
      <c r="D178" s="6"/>
      <c r="E178" s="42" t="s">
        <v>64</v>
      </c>
      <c r="F178" s="43">
        <v>150</v>
      </c>
      <c r="G178" s="43">
        <v>9</v>
      </c>
      <c r="H178" s="43">
        <v>10</v>
      </c>
      <c r="I178" s="43">
        <v>48</v>
      </c>
      <c r="J178" s="43">
        <v>318</v>
      </c>
      <c r="K178" s="44">
        <v>309</v>
      </c>
      <c r="L178" s="43">
        <v>4.41</v>
      </c>
    </row>
    <row r="179" spans="1:12" ht="15" x14ac:dyDescent="0.25">
      <c r="A179" s="23"/>
      <c r="B179" s="15"/>
      <c r="C179" s="11"/>
      <c r="D179" s="7" t="s">
        <v>22</v>
      </c>
      <c r="E179" s="42" t="s">
        <v>59</v>
      </c>
      <c r="F179" s="43">
        <v>200</v>
      </c>
      <c r="G179" s="43">
        <v>0</v>
      </c>
      <c r="H179" s="43">
        <v>0</v>
      </c>
      <c r="I179" s="43">
        <v>14</v>
      </c>
      <c r="J179" s="43">
        <v>57</v>
      </c>
      <c r="K179" s="44">
        <v>376</v>
      </c>
      <c r="L179" s="43">
        <v>9.6999999999999993</v>
      </c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50</v>
      </c>
      <c r="G180" s="43">
        <v>3</v>
      </c>
      <c r="H180" s="43">
        <v>10</v>
      </c>
      <c r="I180" s="43">
        <v>18</v>
      </c>
      <c r="J180" s="43">
        <v>174</v>
      </c>
      <c r="K180" s="44">
        <v>1</v>
      </c>
      <c r="L180" s="43">
        <v>2.75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4">SUM(G177:G183)</f>
        <v>24</v>
      </c>
      <c r="H184" s="19">
        <f t="shared" si="84"/>
        <v>40</v>
      </c>
      <c r="I184" s="19">
        <f t="shared" si="84"/>
        <v>83</v>
      </c>
      <c r="J184" s="19">
        <f t="shared" si="84"/>
        <v>789</v>
      </c>
      <c r="K184" s="25"/>
      <c r="L184" s="19">
        <f t="shared" ref="L184" si="85">SUM(L177:L183)</f>
        <v>83.28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550</v>
      </c>
      <c r="G195" s="32">
        <f t="shared" ref="G195" si="88">G184+G194</f>
        <v>24</v>
      </c>
      <c r="H195" s="32">
        <f t="shared" ref="H195" si="89">H184+H194</f>
        <v>40</v>
      </c>
      <c r="I195" s="32">
        <f t="shared" ref="I195" si="90">I184+I194</f>
        <v>83</v>
      </c>
      <c r="J195" s="32">
        <f t="shared" ref="J195:L195" si="91">J184+J194</f>
        <v>789</v>
      </c>
      <c r="K195" s="32"/>
      <c r="L195" s="32">
        <f t="shared" si="91"/>
        <v>83.28</v>
      </c>
    </row>
    <row r="196" spans="1:12" ht="13.5" thickBot="1" x14ac:dyDescent="0.25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643.9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24.59</v>
      </c>
      <c r="H196" s="34">
        <f t="shared" si="92"/>
        <v>33.93</v>
      </c>
      <c r="I196" s="34">
        <f t="shared" si="92"/>
        <v>89.614000000000004</v>
      </c>
      <c r="J196" s="34">
        <f t="shared" si="92"/>
        <v>751.6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83.279999999999987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2026-03-05T07:16:12Z</dcterms:modified>
</cp:coreProperties>
</file>