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3-24\на сайт документы\СПДО\"/>
    </mc:Choice>
  </mc:AlternateContent>
  <bookViews>
    <workbookView xWindow="0" yWindow="0" windowWidth="11895" windowHeight="4575" firstSheet="1" activeTab="1"/>
  </bookViews>
  <sheets>
    <sheet name="Лист5" sheetId="11" state="hidden" r:id="rId1"/>
    <sheet name="меню" sheetId="66" r:id="rId2"/>
  </sheets>
  <definedNames>
    <definedName name="_xlnm.Print_Area" localSheetId="1">меню!$A$1:$H$236</definedName>
  </definedNames>
  <calcPr calcId="162913"/>
</workbook>
</file>

<file path=xl/calcChain.xml><?xml version="1.0" encoding="utf-8"?>
<calcChain xmlns="http://schemas.openxmlformats.org/spreadsheetml/2006/main">
  <c r="G66" i="66" l="1"/>
  <c r="G58" i="66"/>
  <c r="G48" i="66"/>
  <c r="G20" i="66"/>
  <c r="F20" i="66"/>
  <c r="E20" i="66"/>
  <c r="D20" i="66"/>
  <c r="G155" i="66"/>
  <c r="F155" i="66"/>
  <c r="E155" i="66"/>
  <c r="D155" i="66"/>
  <c r="F14" i="66"/>
  <c r="E14" i="66"/>
  <c r="D14" i="66"/>
  <c r="E229" i="66" l="1"/>
  <c r="F229" i="66"/>
  <c r="G229" i="66"/>
  <c r="D229" i="66"/>
  <c r="E224" i="66"/>
  <c r="F224" i="66"/>
  <c r="G224" i="66"/>
  <c r="D224" i="66"/>
  <c r="E217" i="66"/>
  <c r="F217" i="66"/>
  <c r="G217" i="66"/>
  <c r="D217" i="66"/>
  <c r="E206" i="66"/>
  <c r="F206" i="66"/>
  <c r="G206" i="66"/>
  <c r="D206" i="66"/>
  <c r="E202" i="66"/>
  <c r="F202" i="66"/>
  <c r="G202" i="66"/>
  <c r="D202" i="66"/>
  <c r="E194" i="66"/>
  <c r="F194" i="66"/>
  <c r="G194" i="66"/>
  <c r="D194" i="66"/>
  <c r="E184" i="66"/>
  <c r="F184" i="66"/>
  <c r="G184" i="66"/>
  <c r="D184" i="66"/>
  <c r="E179" i="66"/>
  <c r="F179" i="66"/>
  <c r="G179" i="66"/>
  <c r="D179" i="66"/>
  <c r="E170" i="66"/>
  <c r="F170" i="66"/>
  <c r="G170" i="66"/>
  <c r="D170" i="66"/>
  <c r="E159" i="66"/>
  <c r="F159" i="66"/>
  <c r="G159" i="66"/>
  <c r="D159" i="66"/>
  <c r="E148" i="66"/>
  <c r="F148" i="66"/>
  <c r="G148" i="66"/>
  <c r="D148" i="66"/>
  <c r="E137" i="66"/>
  <c r="F137" i="66"/>
  <c r="G137" i="66"/>
  <c r="D137" i="66"/>
  <c r="E131" i="66"/>
  <c r="F131" i="66"/>
  <c r="G131" i="66"/>
  <c r="D131" i="66"/>
  <c r="E125" i="66"/>
  <c r="F125" i="66"/>
  <c r="G125" i="66"/>
  <c r="D125" i="66"/>
  <c r="E115" i="66"/>
  <c r="F115" i="66"/>
  <c r="G115" i="66"/>
  <c r="D115" i="66"/>
  <c r="E111" i="66"/>
  <c r="F111" i="66"/>
  <c r="G111" i="66"/>
  <c r="D111" i="66"/>
  <c r="E103" i="66"/>
  <c r="F103" i="66"/>
  <c r="G103" i="66"/>
  <c r="D103" i="66"/>
  <c r="E92" i="66"/>
  <c r="F92" i="66"/>
  <c r="G92" i="66"/>
  <c r="D92" i="66"/>
  <c r="E87" i="66"/>
  <c r="F87" i="66"/>
  <c r="G87" i="66"/>
  <c r="D87" i="66"/>
  <c r="E81" i="66"/>
  <c r="F81" i="66"/>
  <c r="G81" i="66"/>
  <c r="D81" i="66"/>
  <c r="E71" i="66"/>
  <c r="F71" i="66"/>
  <c r="G71" i="66"/>
  <c r="D71" i="66"/>
  <c r="E66" i="66"/>
  <c r="F66" i="66"/>
  <c r="D66" i="66"/>
  <c r="E58" i="66"/>
  <c r="F58" i="66"/>
  <c r="D58" i="66"/>
  <c r="E48" i="66"/>
  <c r="F48" i="66"/>
  <c r="D48" i="66"/>
  <c r="E43" i="66"/>
  <c r="F43" i="66"/>
  <c r="G43" i="66"/>
  <c r="D43" i="66"/>
  <c r="E34" i="66"/>
  <c r="F34" i="66"/>
  <c r="G34" i="66"/>
  <c r="D34" i="66"/>
  <c r="E24" i="66"/>
  <c r="F24" i="66"/>
  <c r="F25" i="66" s="1"/>
  <c r="G24" i="66"/>
  <c r="D24" i="66"/>
  <c r="G14" i="66"/>
  <c r="D160" i="66" l="1"/>
  <c r="D138" i="66"/>
  <c r="F93" i="66"/>
  <c r="D207" i="66"/>
  <c r="D230" i="66"/>
  <c r="F230" i="66"/>
  <c r="F207" i="66"/>
  <c r="E207" i="66"/>
  <c r="G230" i="66"/>
  <c r="F138" i="66"/>
  <c r="E116" i="66"/>
  <c r="E93" i="66"/>
  <c r="D25" i="66"/>
  <c r="D185" i="66"/>
  <c r="D93" i="66"/>
  <c r="F49" i="66"/>
  <c r="D116" i="66"/>
  <c r="D49" i="66"/>
  <c r="F160" i="66"/>
  <c r="F116" i="66"/>
  <c r="E230" i="66"/>
  <c r="F72" i="66"/>
  <c r="E185" i="66"/>
  <c r="G185" i="66"/>
  <c r="F185" i="66"/>
  <c r="E160" i="66"/>
  <c r="G160" i="66"/>
  <c r="E138" i="66"/>
  <c r="G138" i="66"/>
  <c r="G116" i="66"/>
  <c r="G93" i="66"/>
  <c r="G49" i="66"/>
  <c r="E49" i="66"/>
  <c r="G207" i="66"/>
  <c r="D72" i="66"/>
  <c r="E72" i="66"/>
  <c r="E25" i="66"/>
  <c r="G72" i="66"/>
  <c r="G25" i="66"/>
</calcChain>
</file>

<file path=xl/sharedStrings.xml><?xml version="1.0" encoding="utf-8"?>
<sst xmlns="http://schemas.openxmlformats.org/spreadsheetml/2006/main" count="289" uniqueCount="97">
  <si>
    <t>завтрак</t>
  </si>
  <si>
    <t>№ п/п</t>
  </si>
  <si>
    <t>масса порции</t>
  </si>
  <si>
    <t>обед</t>
  </si>
  <si>
    <t>Хлеб пшеничный</t>
  </si>
  <si>
    <t>Чай с сахаром</t>
  </si>
  <si>
    <t>Компот из сухофруктов</t>
  </si>
  <si>
    <t>полдник</t>
  </si>
  <si>
    <t>г</t>
  </si>
  <si>
    <t xml:space="preserve">Хлеб пшеничный </t>
  </si>
  <si>
    <t>Обед</t>
  </si>
  <si>
    <t xml:space="preserve">I неделя понедельник </t>
  </si>
  <si>
    <t>I неделя среда</t>
  </si>
  <si>
    <t>I неделя вторник</t>
  </si>
  <si>
    <t>I неделя четверг</t>
  </si>
  <si>
    <t>I неделя пятница</t>
  </si>
  <si>
    <t>II неделя понедельник</t>
  </si>
  <si>
    <t>II неделя вторник</t>
  </si>
  <si>
    <t>II неделя среда</t>
  </si>
  <si>
    <t>II неделя четверг</t>
  </si>
  <si>
    <t>II неделя пятница</t>
  </si>
  <si>
    <t>Масло сливочное</t>
  </si>
  <si>
    <t>Белки</t>
  </si>
  <si>
    <t>Жиры</t>
  </si>
  <si>
    <t>Углеводы</t>
  </si>
  <si>
    <t>Эн/ц, ккал</t>
  </si>
  <si>
    <t>итого за день:</t>
  </si>
  <si>
    <t>Полдник</t>
  </si>
  <si>
    <t>Чай с молоком</t>
  </si>
  <si>
    <t>Макароны отварные</t>
  </si>
  <si>
    <t>№ рецептуры</t>
  </si>
  <si>
    <t>Итого:</t>
  </si>
  <si>
    <t>итого:</t>
  </si>
  <si>
    <t>Плов с курицей</t>
  </si>
  <si>
    <t>Суп картофельный с пшеном</t>
  </si>
  <si>
    <t>Каша пшеничная</t>
  </si>
  <si>
    <t>Яйцо отварное</t>
  </si>
  <si>
    <t>Сыр твердый</t>
  </si>
  <si>
    <t>Суп молочный гречневый</t>
  </si>
  <si>
    <t>Суп картофельный с вермишелью</t>
  </si>
  <si>
    <t>Кисель из концентрата</t>
  </si>
  <si>
    <t>Булочка "Домашняя"</t>
  </si>
  <si>
    <t>Каша молочная манная</t>
  </si>
  <si>
    <t xml:space="preserve">Борщ из свежей капусты </t>
  </si>
  <si>
    <t>с картофелем и со сметаной</t>
  </si>
  <si>
    <t>Котлета из говядины с соусом</t>
  </si>
  <si>
    <t>Макароны отварные с сыром</t>
  </si>
  <si>
    <t>200/10</t>
  </si>
  <si>
    <t>55/50</t>
  </si>
  <si>
    <t>100/11</t>
  </si>
  <si>
    <t>Каша молочная с рисом</t>
  </si>
  <si>
    <t>Суп картофельный с горохом</t>
  </si>
  <si>
    <t>Тефтели рыбные с соусом</t>
  </si>
  <si>
    <t>Пюре картофельное</t>
  </si>
  <si>
    <t xml:space="preserve">Запеканка из творога со </t>
  </si>
  <si>
    <t>сгущенным молоком</t>
  </si>
  <si>
    <t>75/50</t>
  </si>
  <si>
    <t>75/10</t>
  </si>
  <si>
    <t>Суп молочный с вермишелью</t>
  </si>
  <si>
    <t>Суп картофельный с гречневой круп</t>
  </si>
  <si>
    <t>Рагу из курицы</t>
  </si>
  <si>
    <t>Омлет натуральный</t>
  </si>
  <si>
    <t>Каша молочная с пшеном</t>
  </si>
  <si>
    <t>Свекольник со сметаной</t>
  </si>
  <si>
    <t>Тефтели из говядины  соусом</t>
  </si>
  <si>
    <t>Каша ячневая</t>
  </si>
  <si>
    <t>Ватрушка с творогом</t>
  </si>
  <si>
    <t>Какао с молоком</t>
  </si>
  <si>
    <t>180/7</t>
  </si>
  <si>
    <t>50/25</t>
  </si>
  <si>
    <t>Каша молочная с овсяной крупой</t>
  </si>
  <si>
    <t>Жаркое по домашнему с мясом</t>
  </si>
  <si>
    <t>Икра свекольная</t>
  </si>
  <si>
    <t>Каша молочная пшеничная</t>
  </si>
  <si>
    <t>Гуляш из говядины</t>
  </si>
  <si>
    <t>Рис отварной</t>
  </si>
  <si>
    <t>Пиржок с картофелем</t>
  </si>
  <si>
    <t>Борщ из свежей капусты с</t>
  </si>
  <si>
    <t>картофелем и со сметаной</t>
  </si>
  <si>
    <t>Птица тушеная с соусом</t>
  </si>
  <si>
    <t>Картофель тушенный</t>
  </si>
  <si>
    <t>60/30</t>
  </si>
  <si>
    <t>Каша молочная ячневая</t>
  </si>
  <si>
    <t>Суп картофельный  с вермишелью</t>
  </si>
  <si>
    <t>Шницель из говядины с соусом</t>
  </si>
  <si>
    <t>Каша гречневая</t>
  </si>
  <si>
    <t>Булочка"Городская"</t>
  </si>
  <si>
    <t>Каша молочная "Дружба"</t>
  </si>
  <si>
    <t>Суп картофельный с клецками</t>
  </si>
  <si>
    <t>Котлеты рыбные"Любительские"</t>
  </si>
  <si>
    <t xml:space="preserve">Сырники из творога </t>
  </si>
  <si>
    <t>со сгущенным молоком</t>
  </si>
  <si>
    <t>80/9</t>
  </si>
  <si>
    <t>Утверждённое десятидневное меню для детей от 1года до 3 лет с 01.02.2024 по 31.05.2024г.</t>
  </si>
  <si>
    <t>Утверждено</t>
  </si>
  <si>
    <t>Приказом директора МКОУ "СОШ с. Прималкинского"</t>
  </si>
  <si>
    <t>№ 36/1 от 31.01.2024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</si>
</sst>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1"/>
      <name val="Arial"/>
      <family val="2"/>
      <charset val="204"/>
    </font>
    <font>
      <sz val="11"/>
      <name val="Arial Cyr"/>
      <charset val="204"/>
    </font>
    <font>
      <i/>
      <sz val="12"/>
      <name val="Arial Cyr"/>
      <charset val="204"/>
    </font>
    <font>
      <b/>
      <sz val="8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2" fontId="4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0" fontId="2" fillId="2" borderId="0" xfId="0" applyFont="1" applyFill="1"/>
    <xf numFmtId="2" fontId="2" fillId="2" borderId="0" xfId="0" applyNumberFormat="1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7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1" fontId="2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" fontId="2" fillId="2" borderId="0" xfId="0" applyNumberFormat="1" applyFont="1" applyFill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2" fontId="3" fillId="2" borderId="0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/>
    <xf numFmtId="1" fontId="2" fillId="2" borderId="0" xfId="0" applyNumberFormat="1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7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1"/>
  <sheetViews>
    <sheetView tabSelected="1" view="pageBreakPreview" zoomScaleSheetLayoutView="100" workbookViewId="0">
      <selection activeCell="B6" sqref="B6:H6"/>
    </sheetView>
  </sheetViews>
  <sheetFormatPr defaultRowHeight="20.100000000000001" customHeight="1" x14ac:dyDescent="0.2"/>
  <cols>
    <col min="1" max="1" width="4.5703125" style="11" customWidth="1"/>
    <col min="2" max="2" width="41.7109375" style="11" customWidth="1"/>
    <col min="3" max="3" width="11.5703125" style="11" customWidth="1"/>
    <col min="4" max="4" width="10.42578125" style="11" customWidth="1"/>
    <col min="5" max="5" width="9.140625" style="11" customWidth="1"/>
    <col min="6" max="6" width="12.42578125" style="11" customWidth="1"/>
    <col min="7" max="7" width="14.42578125" style="11" customWidth="1"/>
    <col min="8" max="8" width="12.85546875" style="11" customWidth="1"/>
    <col min="9" max="9" width="11.7109375" style="12" customWidth="1"/>
    <col min="10" max="16384" width="9.140625" style="11"/>
  </cols>
  <sheetData>
    <row r="2" spans="1:9" ht="20.100000000000001" customHeight="1" x14ac:dyDescent="0.25">
      <c r="E2" s="13"/>
      <c r="F2" s="13"/>
      <c r="G2" s="13" t="s">
        <v>94</v>
      </c>
      <c r="H2" s="13"/>
    </row>
    <row r="3" spans="1:9" ht="37.5" customHeight="1" x14ac:dyDescent="0.25">
      <c r="E3" s="64" t="s">
        <v>95</v>
      </c>
      <c r="F3" s="64"/>
      <c r="G3" s="64"/>
      <c r="H3" s="64"/>
    </row>
    <row r="4" spans="1:9" ht="20.100000000000001" customHeight="1" x14ac:dyDescent="0.25">
      <c r="E4" s="14"/>
      <c r="F4" s="14"/>
      <c r="G4" s="14" t="s">
        <v>96</v>
      </c>
      <c r="H4" s="13"/>
    </row>
    <row r="5" spans="1:9" ht="20.100000000000001" customHeight="1" x14ac:dyDescent="0.25">
      <c r="E5" s="14"/>
      <c r="F5" s="14"/>
      <c r="G5" s="14"/>
      <c r="H5" s="13"/>
    </row>
    <row r="6" spans="1:9" ht="20.100000000000001" customHeight="1" x14ac:dyDescent="0.25">
      <c r="B6" s="62" t="s">
        <v>93</v>
      </c>
      <c r="C6" s="63"/>
      <c r="D6" s="63"/>
      <c r="E6" s="63"/>
      <c r="F6" s="63"/>
      <c r="G6" s="63"/>
      <c r="H6" s="63"/>
    </row>
    <row r="7" spans="1:9" ht="20.100000000000001" customHeight="1" x14ac:dyDescent="0.25">
      <c r="B7" s="15" t="s">
        <v>11</v>
      </c>
      <c r="C7" s="16"/>
    </row>
    <row r="8" spans="1:9" ht="27" customHeight="1" x14ac:dyDescent="0.2">
      <c r="A8" s="17" t="s">
        <v>1</v>
      </c>
      <c r="B8" s="17"/>
      <c r="C8" s="17" t="s">
        <v>2</v>
      </c>
      <c r="D8" s="58" t="s">
        <v>22</v>
      </c>
      <c r="E8" s="58" t="s">
        <v>23</v>
      </c>
      <c r="F8" s="58" t="s">
        <v>24</v>
      </c>
      <c r="G8" s="58" t="s">
        <v>25</v>
      </c>
      <c r="H8" s="56" t="s">
        <v>30</v>
      </c>
      <c r="I8" s="18"/>
    </row>
    <row r="9" spans="1:9" ht="20.100000000000001" customHeight="1" x14ac:dyDescent="0.25">
      <c r="A9" s="17"/>
      <c r="B9" s="19" t="s">
        <v>0</v>
      </c>
      <c r="C9" s="20" t="s">
        <v>8</v>
      </c>
      <c r="D9" s="59"/>
      <c r="E9" s="59"/>
      <c r="F9" s="59"/>
      <c r="G9" s="59"/>
      <c r="H9" s="57"/>
      <c r="I9" s="18"/>
    </row>
    <row r="10" spans="1:9" ht="20.100000000000001" customHeight="1" x14ac:dyDescent="0.2">
      <c r="A10" s="21">
        <v>1</v>
      </c>
      <c r="B10" s="5" t="s">
        <v>38</v>
      </c>
      <c r="C10" s="21">
        <v>180</v>
      </c>
      <c r="D10" s="3">
        <v>5.17</v>
      </c>
      <c r="E10" s="3">
        <v>8.2799999999999994</v>
      </c>
      <c r="F10" s="3">
        <v>16.940000000000001</v>
      </c>
      <c r="G10" s="3">
        <v>162.96</v>
      </c>
      <c r="H10" s="7">
        <v>93</v>
      </c>
      <c r="I10" s="22"/>
    </row>
    <row r="11" spans="1:9" ht="20.100000000000001" customHeight="1" x14ac:dyDescent="0.2">
      <c r="A11" s="21">
        <v>2</v>
      </c>
      <c r="B11" s="23" t="s">
        <v>4</v>
      </c>
      <c r="C11" s="21">
        <v>30</v>
      </c>
      <c r="D11" s="3">
        <v>1.84</v>
      </c>
      <c r="E11" s="3">
        <v>5.72</v>
      </c>
      <c r="F11" s="3">
        <v>10.97</v>
      </c>
      <c r="G11" s="3">
        <v>102.72</v>
      </c>
      <c r="H11" s="7">
        <v>1</v>
      </c>
      <c r="I11" s="22"/>
    </row>
    <row r="12" spans="1:9" ht="20.100000000000001" customHeight="1" x14ac:dyDescent="0.2">
      <c r="A12" s="21">
        <v>3</v>
      </c>
      <c r="B12" s="23" t="s">
        <v>37</v>
      </c>
      <c r="C12" s="21">
        <v>10</v>
      </c>
      <c r="D12" s="3">
        <v>0</v>
      </c>
      <c r="E12" s="3">
        <v>8.1999999999999993</v>
      </c>
      <c r="F12" s="3">
        <v>0.1</v>
      </c>
      <c r="G12" s="3">
        <v>74.2</v>
      </c>
      <c r="H12" s="7">
        <v>15</v>
      </c>
      <c r="I12" s="22"/>
    </row>
    <row r="13" spans="1:9" ht="20.100000000000001" customHeight="1" x14ac:dyDescent="0.2">
      <c r="A13" s="21">
        <v>4</v>
      </c>
      <c r="B13" s="23" t="s">
        <v>5</v>
      </c>
      <c r="C13" s="21">
        <v>180</v>
      </c>
      <c r="D13" s="3">
        <v>0.18</v>
      </c>
      <c r="E13" s="3">
        <v>0</v>
      </c>
      <c r="F13" s="3">
        <v>12.6</v>
      </c>
      <c r="G13" s="3">
        <v>51.12</v>
      </c>
      <c r="H13" s="7">
        <v>376</v>
      </c>
      <c r="I13" s="22"/>
    </row>
    <row r="14" spans="1:9" ht="20.100000000000001" customHeight="1" x14ac:dyDescent="0.25">
      <c r="A14" s="21"/>
      <c r="B14" s="53" t="s">
        <v>31</v>
      </c>
      <c r="C14" s="55"/>
      <c r="D14" s="2">
        <f>SUM(D10:D13)</f>
        <v>7.1899999999999995</v>
      </c>
      <c r="E14" s="2">
        <f>SUM(E10:E13)</f>
        <v>22.2</v>
      </c>
      <c r="F14" s="2">
        <f>SUM(F10:F13)</f>
        <v>40.610000000000007</v>
      </c>
      <c r="G14" s="2">
        <f>SUM(G10:G13)</f>
        <v>391</v>
      </c>
      <c r="H14" s="7"/>
      <c r="I14" s="22"/>
    </row>
    <row r="15" spans="1:9" ht="20.100000000000001" customHeight="1" x14ac:dyDescent="0.25">
      <c r="A15" s="21"/>
      <c r="B15" s="24" t="s">
        <v>3</v>
      </c>
      <c r="C15" s="25"/>
      <c r="D15" s="3"/>
      <c r="E15" s="3"/>
      <c r="F15" s="3"/>
      <c r="G15" s="3"/>
      <c r="H15" s="7"/>
      <c r="I15" s="22"/>
    </row>
    <row r="16" spans="1:9" s="26" customFormat="1" ht="20.100000000000001" customHeight="1" x14ac:dyDescent="0.2">
      <c r="A16" s="21">
        <v>1</v>
      </c>
      <c r="B16" s="23" t="s">
        <v>39</v>
      </c>
      <c r="C16" s="21">
        <v>200</v>
      </c>
      <c r="D16" s="3">
        <v>2.15</v>
      </c>
      <c r="E16" s="3">
        <v>2.27</v>
      </c>
      <c r="F16" s="3">
        <v>13.71</v>
      </c>
      <c r="G16" s="3">
        <v>83.87</v>
      </c>
      <c r="H16" s="7">
        <v>103</v>
      </c>
      <c r="I16" s="7"/>
    </row>
    <row r="17" spans="1:9" ht="20.100000000000001" customHeight="1" x14ac:dyDescent="0.2">
      <c r="A17" s="21">
        <v>2</v>
      </c>
      <c r="B17" s="5" t="s">
        <v>33</v>
      </c>
      <c r="C17" s="21">
        <v>170</v>
      </c>
      <c r="D17" s="3">
        <v>15.88</v>
      </c>
      <c r="E17" s="3">
        <v>13.31</v>
      </c>
      <c r="F17" s="3">
        <v>27.95</v>
      </c>
      <c r="G17" s="3">
        <v>295.11</v>
      </c>
      <c r="H17" s="7">
        <v>291</v>
      </c>
      <c r="I17" s="22"/>
    </row>
    <row r="18" spans="1:9" ht="20.100000000000001" customHeight="1" x14ac:dyDescent="0.2">
      <c r="A18" s="27">
        <v>4</v>
      </c>
      <c r="B18" s="5" t="s">
        <v>9</v>
      </c>
      <c r="C18" s="28">
        <v>30</v>
      </c>
      <c r="D18" s="3">
        <v>1.84</v>
      </c>
      <c r="E18" s="3">
        <v>5.72</v>
      </c>
      <c r="F18" s="3">
        <v>10.97</v>
      </c>
      <c r="G18" s="3">
        <v>102.72</v>
      </c>
      <c r="H18" s="7">
        <v>1</v>
      </c>
      <c r="I18" s="22"/>
    </row>
    <row r="19" spans="1:9" ht="20.100000000000001" customHeight="1" x14ac:dyDescent="0.2">
      <c r="A19" s="21">
        <v>5</v>
      </c>
      <c r="B19" s="5" t="s">
        <v>40</v>
      </c>
      <c r="C19" s="21">
        <v>180</v>
      </c>
      <c r="D19" s="3">
        <v>0.4</v>
      </c>
      <c r="E19" s="3">
        <v>0.02</v>
      </c>
      <c r="F19" s="3">
        <v>25.24</v>
      </c>
      <c r="G19" s="3">
        <v>102.72</v>
      </c>
      <c r="H19" s="7">
        <v>376</v>
      </c>
      <c r="I19" s="22"/>
    </row>
    <row r="20" spans="1:9" ht="20.100000000000001" customHeight="1" x14ac:dyDescent="0.25">
      <c r="A20" s="25"/>
      <c r="B20" s="53" t="s">
        <v>31</v>
      </c>
      <c r="C20" s="55"/>
      <c r="D20" s="9">
        <f>SUM(D16:D19)</f>
        <v>20.27</v>
      </c>
      <c r="E20" s="9">
        <f>SUM(E16:E19)</f>
        <v>21.32</v>
      </c>
      <c r="F20" s="9">
        <f>SUM(F16:F19)</f>
        <v>77.86999999999999</v>
      </c>
      <c r="G20" s="9">
        <f>SUM(G16:G19)</f>
        <v>584.42000000000007</v>
      </c>
      <c r="H20" s="7"/>
      <c r="I20" s="22"/>
    </row>
    <row r="21" spans="1:9" ht="20.100000000000001" customHeight="1" x14ac:dyDescent="0.25">
      <c r="A21" s="25"/>
      <c r="B21" s="19" t="s">
        <v>7</v>
      </c>
      <c r="C21" s="25"/>
      <c r="D21" s="3"/>
      <c r="E21" s="3"/>
      <c r="F21" s="3"/>
      <c r="G21" s="3"/>
      <c r="H21" s="7"/>
      <c r="I21" s="22"/>
    </row>
    <row r="22" spans="1:9" ht="20.100000000000001" customHeight="1" x14ac:dyDescent="0.2">
      <c r="A22" s="21">
        <v>1</v>
      </c>
      <c r="B22" s="5" t="s">
        <v>41</v>
      </c>
      <c r="C22" s="21">
        <v>100</v>
      </c>
      <c r="D22" s="3">
        <v>7.17</v>
      </c>
      <c r="E22" s="3">
        <v>9.8800000000000008</v>
      </c>
      <c r="F22" s="3">
        <v>61.34</v>
      </c>
      <c r="G22" s="3">
        <v>362.96</v>
      </c>
      <c r="H22" s="7">
        <v>281</v>
      </c>
      <c r="I22" s="22"/>
    </row>
    <row r="23" spans="1:9" ht="20.100000000000001" customHeight="1" x14ac:dyDescent="0.2">
      <c r="A23" s="21">
        <v>3</v>
      </c>
      <c r="B23" s="23" t="s">
        <v>5</v>
      </c>
      <c r="C23" s="21">
        <v>180</v>
      </c>
      <c r="D23" s="3">
        <v>0.18</v>
      </c>
      <c r="E23" s="3">
        <v>0</v>
      </c>
      <c r="F23" s="3">
        <v>12.6</v>
      </c>
      <c r="G23" s="3">
        <v>51.12</v>
      </c>
      <c r="H23" s="7">
        <v>376</v>
      </c>
      <c r="I23" s="22"/>
    </row>
    <row r="24" spans="1:9" ht="20.100000000000001" customHeight="1" x14ac:dyDescent="0.25">
      <c r="A24" s="21"/>
      <c r="B24" s="53" t="s">
        <v>31</v>
      </c>
      <c r="C24" s="55"/>
      <c r="D24" s="2">
        <f>SUM(D22:D23)</f>
        <v>7.35</v>
      </c>
      <c r="E24" s="2">
        <f>SUM(E22:E23)</f>
        <v>9.8800000000000008</v>
      </c>
      <c r="F24" s="2">
        <f>SUM(F22:F23)</f>
        <v>73.94</v>
      </c>
      <c r="G24" s="2">
        <f>SUM(G22:G23)</f>
        <v>414.08</v>
      </c>
      <c r="H24" s="7"/>
      <c r="I24" s="22"/>
    </row>
    <row r="25" spans="1:9" ht="20.100000000000001" customHeight="1" x14ac:dyDescent="0.25">
      <c r="A25" s="21"/>
      <c r="B25" s="53" t="s">
        <v>26</v>
      </c>
      <c r="C25" s="54"/>
      <c r="D25" s="2">
        <f>D14+D20+D24</f>
        <v>34.81</v>
      </c>
      <c r="E25" s="2">
        <f>E14+E20+E24</f>
        <v>53.4</v>
      </c>
      <c r="F25" s="2">
        <f>F14+F20+F24</f>
        <v>192.42</v>
      </c>
      <c r="G25" s="2">
        <f>G14+G20+G24</f>
        <v>1389.5</v>
      </c>
      <c r="H25" s="8"/>
      <c r="I25" s="22"/>
    </row>
    <row r="26" spans="1:9" ht="20.100000000000001" customHeight="1" x14ac:dyDescent="0.2">
      <c r="A26" s="29"/>
      <c r="B26" s="30"/>
      <c r="C26" s="31"/>
      <c r="D26" s="22"/>
      <c r="E26" s="22"/>
      <c r="F26" s="22"/>
      <c r="G26" s="22"/>
      <c r="H26" s="32"/>
      <c r="I26" s="22"/>
    </row>
    <row r="27" spans="1:9" ht="20.100000000000001" customHeight="1" x14ac:dyDescent="0.25">
      <c r="A27" s="16"/>
      <c r="B27" s="33" t="s">
        <v>13</v>
      </c>
      <c r="C27" s="16"/>
      <c r="H27" s="34"/>
      <c r="I27" s="22"/>
    </row>
    <row r="28" spans="1:9" ht="26.25" customHeight="1" x14ac:dyDescent="0.2">
      <c r="A28" s="35" t="s">
        <v>1</v>
      </c>
      <c r="B28" s="21"/>
      <c r="C28" s="17" t="s">
        <v>2</v>
      </c>
      <c r="D28" s="58" t="s">
        <v>22</v>
      </c>
      <c r="E28" s="58" t="s">
        <v>23</v>
      </c>
      <c r="F28" s="58" t="s">
        <v>24</v>
      </c>
      <c r="G28" s="58" t="s">
        <v>25</v>
      </c>
      <c r="H28" s="60" t="s">
        <v>30</v>
      </c>
      <c r="I28" s="22"/>
    </row>
    <row r="29" spans="1:9" ht="20.100000000000001" customHeight="1" x14ac:dyDescent="0.25">
      <c r="A29" s="36"/>
      <c r="B29" s="19" t="s">
        <v>0</v>
      </c>
      <c r="C29" s="17" t="s">
        <v>8</v>
      </c>
      <c r="D29" s="59"/>
      <c r="E29" s="59"/>
      <c r="F29" s="59"/>
      <c r="G29" s="59"/>
      <c r="H29" s="61"/>
      <c r="I29" s="22"/>
    </row>
    <row r="30" spans="1:9" ht="20.100000000000001" customHeight="1" x14ac:dyDescent="0.2">
      <c r="A30" s="21">
        <v>1</v>
      </c>
      <c r="B30" s="5" t="s">
        <v>42</v>
      </c>
      <c r="C30" s="21">
        <v>150</v>
      </c>
      <c r="D30" s="3">
        <v>7.54</v>
      </c>
      <c r="E30" s="3">
        <v>12.46</v>
      </c>
      <c r="F30" s="3">
        <v>30.94</v>
      </c>
      <c r="G30" s="3">
        <v>266.06</v>
      </c>
      <c r="H30" s="7">
        <v>177</v>
      </c>
      <c r="I30" s="22"/>
    </row>
    <row r="31" spans="1:9" ht="20.100000000000001" customHeight="1" x14ac:dyDescent="0.2">
      <c r="A31" s="21">
        <v>2</v>
      </c>
      <c r="B31" s="5" t="s">
        <v>21</v>
      </c>
      <c r="C31" s="17">
        <v>10</v>
      </c>
      <c r="D31" s="3">
        <v>0</v>
      </c>
      <c r="E31" s="3">
        <v>8.1999999999999993</v>
      </c>
      <c r="F31" s="3">
        <v>0.1</v>
      </c>
      <c r="G31" s="3">
        <v>74.2</v>
      </c>
      <c r="H31" s="7">
        <v>14</v>
      </c>
      <c r="I31" s="22"/>
    </row>
    <row r="32" spans="1:9" ht="20.100000000000001" customHeight="1" x14ac:dyDescent="0.2">
      <c r="A32" s="21">
        <v>3</v>
      </c>
      <c r="B32" s="5" t="s">
        <v>4</v>
      </c>
      <c r="C32" s="21">
        <v>30</v>
      </c>
      <c r="D32" s="3">
        <v>1.84</v>
      </c>
      <c r="E32" s="3">
        <v>5.72</v>
      </c>
      <c r="F32" s="3">
        <v>10.97</v>
      </c>
      <c r="G32" s="3">
        <v>102.72</v>
      </c>
      <c r="H32" s="7">
        <v>1</v>
      </c>
      <c r="I32" s="22"/>
    </row>
    <row r="33" spans="1:9" ht="20.100000000000001" customHeight="1" x14ac:dyDescent="0.2">
      <c r="A33" s="21">
        <v>4</v>
      </c>
      <c r="B33" s="5" t="s">
        <v>5</v>
      </c>
      <c r="C33" s="21">
        <v>180</v>
      </c>
      <c r="D33" s="3">
        <v>0.18</v>
      </c>
      <c r="E33" s="3">
        <v>0</v>
      </c>
      <c r="F33" s="3">
        <v>12.6</v>
      </c>
      <c r="G33" s="3">
        <v>51.12</v>
      </c>
      <c r="H33" s="7">
        <v>376</v>
      </c>
      <c r="I33" s="22"/>
    </row>
    <row r="34" spans="1:9" ht="20.100000000000001" customHeight="1" x14ac:dyDescent="0.25">
      <c r="A34" s="21"/>
      <c r="B34" s="53" t="s">
        <v>31</v>
      </c>
      <c r="C34" s="55"/>
      <c r="D34" s="2">
        <f>SUM(D30:D33)</f>
        <v>9.56</v>
      </c>
      <c r="E34" s="2">
        <f t="shared" ref="E34:G34" si="0">SUM(E30:E33)</f>
        <v>26.38</v>
      </c>
      <c r="F34" s="2">
        <f t="shared" si="0"/>
        <v>54.610000000000007</v>
      </c>
      <c r="G34" s="2">
        <f t="shared" si="0"/>
        <v>494.1</v>
      </c>
      <c r="H34" s="7"/>
      <c r="I34" s="22"/>
    </row>
    <row r="35" spans="1:9" ht="20.100000000000001" customHeight="1" x14ac:dyDescent="0.25">
      <c r="A35" s="6"/>
      <c r="B35" s="19" t="s">
        <v>10</v>
      </c>
      <c r="C35" s="21"/>
      <c r="D35" s="3"/>
      <c r="E35" s="3"/>
      <c r="F35" s="3"/>
      <c r="G35" s="3"/>
      <c r="H35" s="7"/>
      <c r="I35" s="22"/>
    </row>
    <row r="36" spans="1:9" ht="20.100000000000001" customHeight="1" x14ac:dyDescent="0.2">
      <c r="A36" s="6">
        <v>1</v>
      </c>
      <c r="B36" s="5" t="s">
        <v>43</v>
      </c>
      <c r="C36" s="21" t="s">
        <v>47</v>
      </c>
      <c r="D36" s="3">
        <v>1.61</v>
      </c>
      <c r="E36" s="3">
        <v>4.3600000000000003</v>
      </c>
      <c r="F36" s="3">
        <v>11.33</v>
      </c>
      <c r="G36" s="3">
        <v>91</v>
      </c>
      <c r="H36" s="7">
        <v>82</v>
      </c>
      <c r="I36" s="22"/>
    </row>
    <row r="37" spans="1:9" ht="20.100000000000001" customHeight="1" x14ac:dyDescent="0.2">
      <c r="A37" s="6"/>
      <c r="B37" s="5" t="s">
        <v>44</v>
      </c>
      <c r="C37" s="21"/>
      <c r="D37" s="3">
        <v>0.21</v>
      </c>
      <c r="E37" s="3">
        <v>2.82</v>
      </c>
      <c r="F37" s="3">
        <v>0.31</v>
      </c>
      <c r="G37" s="3">
        <v>27.46</v>
      </c>
      <c r="H37" s="7"/>
      <c r="I37" s="22"/>
    </row>
    <row r="38" spans="1:9" ht="20.100000000000001" customHeight="1" x14ac:dyDescent="0.2">
      <c r="A38" s="21">
        <v>2</v>
      </c>
      <c r="B38" s="5" t="s">
        <v>45</v>
      </c>
      <c r="C38" s="21" t="s">
        <v>48</v>
      </c>
      <c r="D38" s="3">
        <v>8.5500000000000007</v>
      </c>
      <c r="E38" s="3">
        <v>13.6</v>
      </c>
      <c r="F38" s="3">
        <v>8.6300000000000008</v>
      </c>
      <c r="G38" s="3">
        <v>191.12</v>
      </c>
      <c r="H38" s="7">
        <v>282</v>
      </c>
      <c r="I38" s="22"/>
    </row>
    <row r="39" spans="1:9" ht="20.100000000000001" customHeight="1" x14ac:dyDescent="0.2">
      <c r="A39" s="6"/>
      <c r="B39" s="5"/>
      <c r="C39" s="28"/>
      <c r="D39" s="3">
        <v>5.81</v>
      </c>
      <c r="E39" s="3">
        <v>2.13</v>
      </c>
      <c r="F39" s="3">
        <v>4.01</v>
      </c>
      <c r="G39" s="3">
        <v>58.45</v>
      </c>
      <c r="H39" s="7">
        <v>348</v>
      </c>
      <c r="I39" s="22"/>
    </row>
    <row r="40" spans="1:9" ht="20.100000000000001" customHeight="1" x14ac:dyDescent="0.2">
      <c r="A40" s="6"/>
      <c r="B40" s="5" t="s">
        <v>35</v>
      </c>
      <c r="C40" s="28">
        <v>100</v>
      </c>
      <c r="D40" s="3">
        <v>4.4000000000000004</v>
      </c>
      <c r="E40" s="3">
        <v>3.82</v>
      </c>
      <c r="F40" s="3">
        <v>25.26</v>
      </c>
      <c r="G40" s="3">
        <v>153.02000000000001</v>
      </c>
      <c r="H40" s="7">
        <v>302</v>
      </c>
      <c r="I40" s="22"/>
    </row>
    <row r="41" spans="1:9" ht="20.100000000000001" customHeight="1" x14ac:dyDescent="0.2">
      <c r="A41" s="6">
        <v>3</v>
      </c>
      <c r="B41" s="5" t="s">
        <v>9</v>
      </c>
      <c r="C41" s="21">
        <v>30</v>
      </c>
      <c r="D41" s="3">
        <v>1.84</v>
      </c>
      <c r="E41" s="3">
        <v>5.72</v>
      </c>
      <c r="F41" s="3">
        <v>10.97</v>
      </c>
      <c r="G41" s="3">
        <v>102.72</v>
      </c>
      <c r="H41" s="7">
        <v>1</v>
      </c>
      <c r="I41" s="22"/>
    </row>
    <row r="42" spans="1:9" ht="20.100000000000001" customHeight="1" x14ac:dyDescent="0.2">
      <c r="A42" s="6">
        <v>4</v>
      </c>
      <c r="B42" s="5" t="s">
        <v>6</v>
      </c>
      <c r="C42" s="21">
        <v>180</v>
      </c>
      <c r="D42" s="3">
        <v>0.04</v>
      </c>
      <c r="E42" s="3">
        <v>0</v>
      </c>
      <c r="F42" s="3">
        <v>22.28</v>
      </c>
      <c r="G42" s="3">
        <v>89.28</v>
      </c>
      <c r="H42" s="7">
        <v>349</v>
      </c>
      <c r="I42" s="22"/>
    </row>
    <row r="43" spans="1:9" ht="20.100000000000001" customHeight="1" x14ac:dyDescent="0.25">
      <c r="A43" s="6"/>
      <c r="B43" s="53" t="s">
        <v>31</v>
      </c>
      <c r="C43" s="55"/>
      <c r="D43" s="2">
        <f>SUM(D36:D42)</f>
        <v>22.459999999999997</v>
      </c>
      <c r="E43" s="2">
        <f>SUM(E36:E42)</f>
        <v>32.450000000000003</v>
      </c>
      <c r="F43" s="2">
        <f>SUM(F36:F42)</f>
        <v>82.79</v>
      </c>
      <c r="G43" s="2">
        <f>SUM(G36:G42)</f>
        <v>713.05000000000007</v>
      </c>
      <c r="H43" s="7"/>
      <c r="I43" s="22"/>
    </row>
    <row r="44" spans="1:9" ht="20.100000000000001" customHeight="1" x14ac:dyDescent="0.25">
      <c r="A44" s="37"/>
      <c r="B44" s="19" t="s">
        <v>27</v>
      </c>
      <c r="C44" s="37"/>
      <c r="D44" s="3"/>
      <c r="E44" s="3"/>
      <c r="F44" s="3"/>
      <c r="G44" s="3"/>
      <c r="H44" s="7"/>
      <c r="I44" s="22"/>
    </row>
    <row r="45" spans="1:9" ht="20.100000000000001" customHeight="1" x14ac:dyDescent="0.2">
      <c r="A45" s="17">
        <v>1</v>
      </c>
      <c r="B45" s="42" t="s">
        <v>46</v>
      </c>
      <c r="C45" s="21" t="s">
        <v>49</v>
      </c>
      <c r="D45" s="3">
        <v>5.64</v>
      </c>
      <c r="E45" s="3">
        <v>6.82</v>
      </c>
      <c r="F45" s="3">
        <v>31.91</v>
      </c>
      <c r="G45" s="3">
        <v>211.58</v>
      </c>
      <c r="H45" s="7">
        <v>309</v>
      </c>
      <c r="I45" s="22"/>
    </row>
    <row r="46" spans="1:9" ht="20.100000000000001" customHeight="1" x14ac:dyDescent="0.2">
      <c r="A46" s="17">
        <v>2</v>
      </c>
      <c r="B46" s="42"/>
      <c r="C46" s="28"/>
      <c r="D46" s="3">
        <v>2.3199999999999998</v>
      </c>
      <c r="E46" s="3">
        <v>2.95</v>
      </c>
      <c r="F46" s="3">
        <v>0</v>
      </c>
      <c r="G46" s="3">
        <v>35.83</v>
      </c>
      <c r="H46" s="7">
        <v>15</v>
      </c>
      <c r="I46" s="22"/>
    </row>
    <row r="47" spans="1:9" ht="20.100000000000001" customHeight="1" x14ac:dyDescent="0.2">
      <c r="A47" s="17">
        <v>3</v>
      </c>
      <c r="B47" s="5" t="s">
        <v>5</v>
      </c>
      <c r="C47" s="21">
        <v>180</v>
      </c>
      <c r="D47" s="3">
        <v>0.18</v>
      </c>
      <c r="E47" s="3">
        <v>0</v>
      </c>
      <c r="F47" s="3">
        <v>12.6</v>
      </c>
      <c r="G47" s="3">
        <v>51.12</v>
      </c>
      <c r="H47" s="7">
        <v>376</v>
      </c>
      <c r="I47" s="22"/>
    </row>
    <row r="48" spans="1:9" ht="20.100000000000001" customHeight="1" x14ac:dyDescent="0.25">
      <c r="A48" s="21"/>
      <c r="B48" s="53" t="s">
        <v>32</v>
      </c>
      <c r="C48" s="54"/>
      <c r="D48" s="2">
        <f>SUM(D45:D47)</f>
        <v>8.1399999999999988</v>
      </c>
      <c r="E48" s="2">
        <f>SUM(E45:E47)</f>
        <v>9.77</v>
      </c>
      <c r="F48" s="2">
        <f>SUM(F45:F47)</f>
        <v>44.51</v>
      </c>
      <c r="G48" s="2">
        <f>SUM(G45:G47)</f>
        <v>298.53000000000003</v>
      </c>
      <c r="H48" s="8"/>
      <c r="I48" s="22"/>
    </row>
    <row r="49" spans="1:9" ht="20.100000000000001" customHeight="1" x14ac:dyDescent="0.25">
      <c r="A49" s="21"/>
      <c r="B49" s="53" t="s">
        <v>26</v>
      </c>
      <c r="C49" s="54"/>
      <c r="D49" s="2">
        <f>D34+D43+D48</f>
        <v>40.159999999999997</v>
      </c>
      <c r="E49" s="2">
        <f>E34+E43+E48</f>
        <v>68.599999999999994</v>
      </c>
      <c r="F49" s="2">
        <f>F34+F43+F48</f>
        <v>181.91</v>
      </c>
      <c r="G49" s="2">
        <f>G34+G43+G48</f>
        <v>1505.68</v>
      </c>
      <c r="H49" s="8"/>
      <c r="I49" s="22"/>
    </row>
    <row r="50" spans="1:9" ht="12.75" customHeight="1" x14ac:dyDescent="0.25">
      <c r="A50" s="16"/>
      <c r="B50" s="15"/>
      <c r="H50" s="34"/>
      <c r="I50" s="22"/>
    </row>
    <row r="51" spans="1:9" ht="18" customHeight="1" x14ac:dyDescent="0.25">
      <c r="B51" s="15" t="s">
        <v>12</v>
      </c>
      <c r="C51" s="16"/>
      <c r="H51" s="34"/>
      <c r="I51" s="22"/>
    </row>
    <row r="52" spans="1:9" ht="20.100000000000001" customHeight="1" x14ac:dyDescent="0.2">
      <c r="A52" s="17" t="s">
        <v>1</v>
      </c>
      <c r="B52" s="17"/>
      <c r="C52" s="38" t="s">
        <v>2</v>
      </c>
      <c r="D52" s="58" t="s">
        <v>22</v>
      </c>
      <c r="E52" s="58" t="s">
        <v>23</v>
      </c>
      <c r="F52" s="58" t="s">
        <v>24</v>
      </c>
      <c r="G52" s="58" t="s">
        <v>25</v>
      </c>
      <c r="H52" s="60" t="s">
        <v>30</v>
      </c>
      <c r="I52" s="22"/>
    </row>
    <row r="53" spans="1:9" ht="20.100000000000001" customHeight="1" x14ac:dyDescent="0.25">
      <c r="A53" s="17"/>
      <c r="B53" s="19" t="s">
        <v>0</v>
      </c>
      <c r="C53" s="17" t="s">
        <v>8</v>
      </c>
      <c r="D53" s="59"/>
      <c r="E53" s="59"/>
      <c r="F53" s="59"/>
      <c r="G53" s="59"/>
      <c r="H53" s="61"/>
      <c r="I53" s="22"/>
    </row>
    <row r="54" spans="1:9" ht="20.100000000000001" customHeight="1" x14ac:dyDescent="0.2">
      <c r="A54" s="6">
        <v>1</v>
      </c>
      <c r="B54" s="5" t="s">
        <v>50</v>
      </c>
      <c r="C54" s="21">
        <v>150</v>
      </c>
      <c r="D54" s="3">
        <v>6.6</v>
      </c>
      <c r="E54" s="3">
        <v>5.73</v>
      </c>
      <c r="F54" s="3">
        <v>37.89</v>
      </c>
      <c r="G54" s="3">
        <v>229.53</v>
      </c>
      <c r="H54" s="7">
        <v>177</v>
      </c>
      <c r="I54" s="22"/>
    </row>
    <row r="55" spans="1:9" ht="20.100000000000001" customHeight="1" x14ac:dyDescent="0.2">
      <c r="A55" s="21">
        <v>2</v>
      </c>
      <c r="B55" s="5" t="s">
        <v>21</v>
      </c>
      <c r="C55" s="6">
        <v>10</v>
      </c>
      <c r="D55" s="3">
        <v>0</v>
      </c>
      <c r="E55" s="3">
        <v>8.1999999999999993</v>
      </c>
      <c r="F55" s="3">
        <v>0.1</v>
      </c>
      <c r="G55" s="3">
        <v>74.2</v>
      </c>
      <c r="H55" s="7">
        <v>14</v>
      </c>
      <c r="I55" s="22"/>
    </row>
    <row r="56" spans="1:9" ht="20.100000000000001" customHeight="1" x14ac:dyDescent="0.2">
      <c r="A56" s="21">
        <v>3</v>
      </c>
      <c r="B56" s="5" t="s">
        <v>9</v>
      </c>
      <c r="C56" s="6">
        <v>30</v>
      </c>
      <c r="D56" s="3">
        <v>1.84</v>
      </c>
      <c r="E56" s="3">
        <v>5.72</v>
      </c>
      <c r="F56" s="3">
        <v>10.97</v>
      </c>
      <c r="G56" s="3">
        <v>102.72</v>
      </c>
      <c r="H56" s="7">
        <v>1</v>
      </c>
      <c r="I56" s="22"/>
    </row>
    <row r="57" spans="1:9" ht="20.100000000000001" customHeight="1" x14ac:dyDescent="0.2">
      <c r="A57" s="21">
        <v>4</v>
      </c>
      <c r="B57" s="5" t="s">
        <v>5</v>
      </c>
      <c r="C57" s="6">
        <v>180</v>
      </c>
      <c r="D57" s="3">
        <v>0.18</v>
      </c>
      <c r="E57" s="3">
        <v>0</v>
      </c>
      <c r="F57" s="3">
        <v>12.6</v>
      </c>
      <c r="G57" s="3">
        <v>51.12</v>
      </c>
      <c r="H57" s="7">
        <v>376</v>
      </c>
      <c r="I57" s="22"/>
    </row>
    <row r="58" spans="1:9" ht="20.100000000000001" customHeight="1" x14ac:dyDescent="0.25">
      <c r="A58" s="21"/>
      <c r="B58" s="53" t="s">
        <v>31</v>
      </c>
      <c r="C58" s="55"/>
      <c r="D58" s="2">
        <f>SUM(D54:D57)</f>
        <v>8.6199999999999992</v>
      </c>
      <c r="E58" s="2">
        <f t="shared" ref="E58:F58" si="1">SUM(E54:E57)</f>
        <v>19.649999999999999</v>
      </c>
      <c r="F58" s="2">
        <f t="shared" si="1"/>
        <v>61.56</v>
      </c>
      <c r="G58" s="2">
        <f>SUM(G54:G57)</f>
        <v>457.57000000000005</v>
      </c>
      <c r="H58" s="7"/>
      <c r="I58" s="22"/>
    </row>
    <row r="59" spans="1:9" ht="20.100000000000001" customHeight="1" x14ac:dyDescent="0.25">
      <c r="A59" s="21"/>
      <c r="B59" s="19" t="s">
        <v>10</v>
      </c>
      <c r="C59" s="6"/>
      <c r="D59" s="3"/>
      <c r="E59" s="3"/>
      <c r="F59" s="3"/>
      <c r="G59" s="3"/>
      <c r="H59" s="7"/>
      <c r="I59" s="22"/>
    </row>
    <row r="60" spans="1:9" ht="20.100000000000001" customHeight="1" x14ac:dyDescent="0.2">
      <c r="A60" s="21">
        <v>1</v>
      </c>
      <c r="B60" s="23" t="s">
        <v>51</v>
      </c>
      <c r="C60" s="21">
        <v>180</v>
      </c>
      <c r="D60" s="39">
        <v>4.3899999999999997</v>
      </c>
      <c r="E60" s="39">
        <v>4.22</v>
      </c>
      <c r="F60" s="39">
        <v>13.06</v>
      </c>
      <c r="G60" s="39">
        <v>107.78</v>
      </c>
      <c r="H60" s="40">
        <v>102</v>
      </c>
      <c r="I60" s="22"/>
    </row>
    <row r="61" spans="1:9" ht="20.100000000000001" customHeight="1" x14ac:dyDescent="0.2">
      <c r="A61" s="21">
        <v>2</v>
      </c>
      <c r="B61" s="5" t="s">
        <v>52</v>
      </c>
      <c r="C61" s="21" t="s">
        <v>56</v>
      </c>
      <c r="D61" s="3">
        <v>11.63</v>
      </c>
      <c r="E61" s="3">
        <v>10.130000000000001</v>
      </c>
      <c r="F61" s="3">
        <v>13.19</v>
      </c>
      <c r="G61" s="3">
        <v>190.45</v>
      </c>
      <c r="H61" s="7">
        <v>547</v>
      </c>
      <c r="I61" s="22"/>
    </row>
    <row r="62" spans="1:9" ht="20.100000000000001" customHeight="1" x14ac:dyDescent="0.2">
      <c r="A62" s="21"/>
      <c r="B62" s="5"/>
      <c r="C62" s="28"/>
      <c r="D62" s="3">
        <v>0.44</v>
      </c>
      <c r="E62" s="3">
        <v>1.25</v>
      </c>
      <c r="F62" s="3">
        <v>1.75</v>
      </c>
      <c r="G62" s="3">
        <v>20.010000000000002</v>
      </c>
      <c r="H62" s="7">
        <v>355</v>
      </c>
      <c r="I62" s="22"/>
    </row>
    <row r="63" spans="1:9" ht="20.100000000000001" customHeight="1" x14ac:dyDescent="0.2">
      <c r="A63" s="21"/>
      <c r="B63" s="5" t="s">
        <v>53</v>
      </c>
      <c r="C63" s="28">
        <v>100</v>
      </c>
      <c r="D63" s="3">
        <v>2.2599999999999998</v>
      </c>
      <c r="E63" s="3">
        <v>4.04</v>
      </c>
      <c r="F63" s="3">
        <v>13.68</v>
      </c>
      <c r="G63" s="3">
        <v>100.12</v>
      </c>
      <c r="H63" s="7">
        <v>321</v>
      </c>
      <c r="I63" s="22"/>
    </row>
    <row r="64" spans="1:9" ht="20.100000000000001" customHeight="1" x14ac:dyDescent="0.2">
      <c r="A64" s="21">
        <v>3</v>
      </c>
      <c r="B64" s="5" t="s">
        <v>9</v>
      </c>
      <c r="C64" s="21">
        <v>30</v>
      </c>
      <c r="D64" s="3">
        <v>1.84</v>
      </c>
      <c r="E64" s="3">
        <v>5.72</v>
      </c>
      <c r="F64" s="3">
        <v>10.97</v>
      </c>
      <c r="G64" s="3">
        <v>102.72</v>
      </c>
      <c r="H64" s="7">
        <v>1</v>
      </c>
      <c r="I64" s="22"/>
    </row>
    <row r="65" spans="1:10" ht="20.100000000000001" customHeight="1" x14ac:dyDescent="0.2">
      <c r="A65" s="21">
        <v>4</v>
      </c>
      <c r="B65" s="5" t="s">
        <v>6</v>
      </c>
      <c r="C65" s="21">
        <v>180</v>
      </c>
      <c r="D65" s="3">
        <v>0.04</v>
      </c>
      <c r="E65" s="3">
        <v>0</v>
      </c>
      <c r="F65" s="3">
        <v>22.28</v>
      </c>
      <c r="G65" s="3">
        <v>89.28</v>
      </c>
      <c r="H65" s="7">
        <v>349</v>
      </c>
      <c r="I65" s="22"/>
    </row>
    <row r="66" spans="1:10" ht="20.100000000000001" customHeight="1" x14ac:dyDescent="0.25">
      <c r="A66" s="21"/>
      <c r="B66" s="53" t="s">
        <v>31</v>
      </c>
      <c r="C66" s="55"/>
      <c r="D66" s="9">
        <f>SUM(D60:D65)</f>
        <v>20.599999999999998</v>
      </c>
      <c r="E66" s="9">
        <f>SUM(E60:E65)</f>
        <v>25.36</v>
      </c>
      <c r="F66" s="9">
        <f>SUM(F60:F65)</f>
        <v>74.930000000000007</v>
      </c>
      <c r="G66" s="9">
        <f>SUM(G60+G61+G62+G63+G64+G65)</f>
        <v>610.36</v>
      </c>
      <c r="H66" s="7"/>
      <c r="I66" s="22"/>
      <c r="J66" s="12"/>
    </row>
    <row r="67" spans="1:10" ht="20.100000000000001" customHeight="1" x14ac:dyDescent="0.25">
      <c r="A67" s="21"/>
      <c r="B67" s="24" t="s">
        <v>7</v>
      </c>
      <c r="C67" s="21"/>
      <c r="D67" s="3"/>
      <c r="E67" s="3"/>
      <c r="F67" s="3"/>
      <c r="G67" s="3"/>
      <c r="H67" s="7"/>
      <c r="I67" s="22"/>
    </row>
    <row r="68" spans="1:10" ht="20.100000000000001" customHeight="1" x14ac:dyDescent="0.2">
      <c r="A68" s="21">
        <v>1</v>
      </c>
      <c r="B68" s="5" t="s">
        <v>54</v>
      </c>
      <c r="C68" s="21" t="s">
        <v>57</v>
      </c>
      <c r="D68" s="3">
        <v>12.99</v>
      </c>
      <c r="E68" s="3">
        <v>8.4</v>
      </c>
      <c r="F68" s="3">
        <v>15.12</v>
      </c>
      <c r="G68" s="3">
        <v>188.04</v>
      </c>
      <c r="H68" s="7">
        <v>223</v>
      </c>
      <c r="I68" s="22"/>
    </row>
    <row r="69" spans="1:10" ht="20.100000000000001" customHeight="1" x14ac:dyDescent="0.2">
      <c r="A69" s="21">
        <v>2</v>
      </c>
      <c r="B69" s="5" t="s">
        <v>55</v>
      </c>
      <c r="C69" s="6"/>
      <c r="D69" s="3">
        <v>0.61</v>
      </c>
      <c r="E69" s="3">
        <v>0.74</v>
      </c>
      <c r="F69" s="3">
        <v>4.8</v>
      </c>
      <c r="G69" s="3">
        <v>28.3</v>
      </c>
      <c r="H69" s="7"/>
      <c r="I69" s="22"/>
    </row>
    <row r="70" spans="1:10" ht="20.100000000000001" customHeight="1" x14ac:dyDescent="0.2">
      <c r="A70" s="21">
        <v>3</v>
      </c>
      <c r="B70" s="5" t="s">
        <v>5</v>
      </c>
      <c r="C70" s="21">
        <v>180</v>
      </c>
      <c r="D70" s="41">
        <v>2.67</v>
      </c>
      <c r="E70" s="41">
        <v>4.95</v>
      </c>
      <c r="F70" s="41">
        <v>14.31</v>
      </c>
      <c r="G70" s="41">
        <v>112.47</v>
      </c>
      <c r="H70" s="7">
        <v>394</v>
      </c>
      <c r="I70" s="22"/>
    </row>
    <row r="71" spans="1:10" ht="20.100000000000001" customHeight="1" x14ac:dyDescent="0.25">
      <c r="A71" s="21"/>
      <c r="B71" s="53" t="s">
        <v>31</v>
      </c>
      <c r="C71" s="54"/>
      <c r="D71" s="2">
        <f>SUM(D68:D70)</f>
        <v>16.27</v>
      </c>
      <c r="E71" s="2">
        <f>SUM(E68:E70)</f>
        <v>14.09</v>
      </c>
      <c r="F71" s="2">
        <f>SUM(F68:F70)</f>
        <v>34.229999999999997</v>
      </c>
      <c r="G71" s="2">
        <f>SUM(G68:G70)</f>
        <v>328.81</v>
      </c>
      <c r="H71" s="8"/>
      <c r="I71" s="22"/>
    </row>
    <row r="72" spans="1:10" ht="20.100000000000001" customHeight="1" x14ac:dyDescent="0.25">
      <c r="A72" s="21"/>
      <c r="B72" s="53" t="s">
        <v>26</v>
      </c>
      <c r="C72" s="54"/>
      <c r="D72" s="2">
        <f>D58+D66+D71</f>
        <v>45.489999999999995</v>
      </c>
      <c r="E72" s="2">
        <f>E58+E66+E71</f>
        <v>59.099999999999994</v>
      </c>
      <c r="F72" s="2">
        <f>F58+F66+F71</f>
        <v>170.72</v>
      </c>
      <c r="G72" s="2">
        <f>G58+G66+G71</f>
        <v>1396.74</v>
      </c>
      <c r="H72" s="8"/>
      <c r="I72" s="22"/>
    </row>
    <row r="73" spans="1:10" ht="20.100000000000001" customHeight="1" x14ac:dyDescent="0.2">
      <c r="A73" s="30"/>
      <c r="B73" s="31"/>
      <c r="C73" s="30"/>
      <c r="D73" s="22"/>
      <c r="E73" s="22"/>
      <c r="F73" s="22"/>
      <c r="G73" s="22"/>
      <c r="H73" s="32"/>
      <c r="I73" s="22"/>
    </row>
    <row r="74" spans="1:10" ht="20.100000000000001" customHeight="1" x14ac:dyDescent="0.25">
      <c r="A74" s="16"/>
      <c r="B74" s="15" t="s">
        <v>14</v>
      </c>
      <c r="H74" s="34"/>
      <c r="I74" s="22"/>
    </row>
    <row r="75" spans="1:10" ht="27.75" customHeight="1" x14ac:dyDescent="0.2">
      <c r="A75" s="42" t="s">
        <v>1</v>
      </c>
      <c r="B75" s="42"/>
      <c r="C75" s="17" t="s">
        <v>2</v>
      </c>
      <c r="D75" s="58" t="s">
        <v>22</v>
      </c>
      <c r="E75" s="58" t="s">
        <v>23</v>
      </c>
      <c r="F75" s="58" t="s">
        <v>24</v>
      </c>
      <c r="G75" s="58" t="s">
        <v>25</v>
      </c>
      <c r="H75" s="60" t="s">
        <v>30</v>
      </c>
      <c r="I75" s="22"/>
    </row>
    <row r="76" spans="1:10" ht="20.100000000000001" customHeight="1" x14ac:dyDescent="0.25">
      <c r="A76" s="17"/>
      <c r="B76" s="19" t="s">
        <v>0</v>
      </c>
      <c r="C76" s="17" t="s">
        <v>8</v>
      </c>
      <c r="D76" s="59"/>
      <c r="E76" s="59"/>
      <c r="F76" s="59"/>
      <c r="G76" s="59"/>
      <c r="H76" s="61"/>
      <c r="I76" s="22"/>
    </row>
    <row r="77" spans="1:10" ht="20.100000000000001" customHeight="1" x14ac:dyDescent="0.2">
      <c r="A77" s="21">
        <v>1</v>
      </c>
      <c r="B77" s="5" t="s">
        <v>58</v>
      </c>
      <c r="C77" s="17">
        <v>150</v>
      </c>
      <c r="D77" s="3">
        <v>4.3099999999999996</v>
      </c>
      <c r="E77" s="3">
        <v>6.9</v>
      </c>
      <c r="F77" s="3">
        <v>14.12</v>
      </c>
      <c r="G77" s="3">
        <v>135.82</v>
      </c>
      <c r="H77" s="7">
        <v>93</v>
      </c>
      <c r="I77" s="22"/>
    </row>
    <row r="78" spans="1:10" ht="20.100000000000001" customHeight="1" x14ac:dyDescent="0.2">
      <c r="A78" s="21">
        <v>2</v>
      </c>
      <c r="B78" s="5" t="s">
        <v>4</v>
      </c>
      <c r="C78" s="6">
        <v>30</v>
      </c>
      <c r="D78" s="3">
        <v>1.84</v>
      </c>
      <c r="E78" s="3">
        <v>5.72</v>
      </c>
      <c r="F78" s="3">
        <v>10.97</v>
      </c>
      <c r="G78" s="3">
        <v>102.97</v>
      </c>
      <c r="H78" s="7">
        <v>1</v>
      </c>
      <c r="I78" s="22"/>
    </row>
    <row r="79" spans="1:10" ht="20.100000000000001" customHeight="1" x14ac:dyDescent="0.2">
      <c r="A79" s="21">
        <v>3</v>
      </c>
      <c r="B79" s="5" t="s">
        <v>21</v>
      </c>
      <c r="C79" s="6">
        <v>10</v>
      </c>
      <c r="D79" s="3">
        <v>2.4500000000000002</v>
      </c>
      <c r="E79" s="3">
        <v>7.62</v>
      </c>
      <c r="F79" s="3">
        <v>14.62</v>
      </c>
      <c r="G79" s="3">
        <v>136.86000000000001</v>
      </c>
      <c r="H79" s="7">
        <v>14</v>
      </c>
      <c r="I79" s="22"/>
    </row>
    <row r="80" spans="1:10" ht="20.100000000000001" customHeight="1" x14ac:dyDescent="0.2">
      <c r="A80" s="21">
        <v>4</v>
      </c>
      <c r="B80" s="5" t="s">
        <v>5</v>
      </c>
      <c r="C80" s="6">
        <v>180</v>
      </c>
      <c r="D80" s="3">
        <v>0.18</v>
      </c>
      <c r="E80" s="3">
        <v>0</v>
      </c>
      <c r="F80" s="3">
        <v>12.6</v>
      </c>
      <c r="G80" s="3">
        <v>51.12</v>
      </c>
      <c r="H80" s="7">
        <v>376</v>
      </c>
      <c r="I80" s="22"/>
    </row>
    <row r="81" spans="1:9" ht="20.100000000000001" customHeight="1" x14ac:dyDescent="0.25">
      <c r="A81" s="21"/>
      <c r="B81" s="53" t="s">
        <v>31</v>
      </c>
      <c r="C81" s="55"/>
      <c r="D81" s="2">
        <f>SUM(D77:D80)</f>
        <v>8.7799999999999994</v>
      </c>
      <c r="E81" s="2">
        <f t="shared" ref="E81:G81" si="2">SUM(E77:E80)</f>
        <v>20.240000000000002</v>
      </c>
      <c r="F81" s="2">
        <f t="shared" si="2"/>
        <v>52.31</v>
      </c>
      <c r="G81" s="2">
        <f t="shared" si="2"/>
        <v>426.77</v>
      </c>
      <c r="H81" s="7"/>
      <c r="I81" s="22"/>
    </row>
    <row r="82" spans="1:9" ht="20.100000000000001" customHeight="1" x14ac:dyDescent="0.25">
      <c r="A82" s="21"/>
      <c r="B82" s="24" t="s">
        <v>3</v>
      </c>
      <c r="C82" s="36"/>
      <c r="D82" s="3"/>
      <c r="E82" s="3"/>
      <c r="F82" s="3"/>
      <c r="G82" s="3"/>
      <c r="H82" s="7"/>
      <c r="I82" s="22"/>
    </row>
    <row r="83" spans="1:9" ht="20.100000000000001" customHeight="1" x14ac:dyDescent="0.2">
      <c r="A83" s="21">
        <v>1</v>
      </c>
      <c r="B83" s="5" t="s">
        <v>59</v>
      </c>
      <c r="C83" s="21">
        <v>200</v>
      </c>
      <c r="D83" s="3">
        <v>1.93</v>
      </c>
      <c r="E83" s="3">
        <v>2.52</v>
      </c>
      <c r="F83" s="3">
        <v>12.7</v>
      </c>
      <c r="G83" s="3">
        <v>81.2</v>
      </c>
      <c r="H83" s="7">
        <v>80</v>
      </c>
      <c r="I83" s="22"/>
    </row>
    <row r="84" spans="1:9" ht="20.100000000000001" customHeight="1" x14ac:dyDescent="0.2">
      <c r="A84" s="21">
        <v>2</v>
      </c>
      <c r="B84" s="5" t="s">
        <v>60</v>
      </c>
      <c r="C84" s="21">
        <v>180</v>
      </c>
      <c r="D84" s="3">
        <v>10.33</v>
      </c>
      <c r="E84" s="3">
        <v>14.46</v>
      </c>
      <c r="F84" s="3">
        <v>12.61</v>
      </c>
      <c r="G84" s="3">
        <v>221.9</v>
      </c>
      <c r="H84" s="7">
        <v>56</v>
      </c>
      <c r="I84" s="22"/>
    </row>
    <row r="85" spans="1:9" ht="20.100000000000001" customHeight="1" x14ac:dyDescent="0.2">
      <c r="A85" s="21">
        <v>3</v>
      </c>
      <c r="B85" s="5" t="s">
        <v>4</v>
      </c>
      <c r="C85" s="6">
        <v>30</v>
      </c>
      <c r="D85" s="3">
        <v>1.84</v>
      </c>
      <c r="E85" s="3">
        <v>5.72</v>
      </c>
      <c r="F85" s="3">
        <v>10.97</v>
      </c>
      <c r="G85" s="3">
        <v>102.72</v>
      </c>
      <c r="H85" s="7">
        <v>1</v>
      </c>
      <c r="I85" s="22"/>
    </row>
    <row r="86" spans="1:9" ht="20.100000000000001" customHeight="1" x14ac:dyDescent="0.2">
      <c r="A86" s="21">
        <v>4</v>
      </c>
      <c r="B86" s="5" t="s">
        <v>6</v>
      </c>
      <c r="C86" s="21">
        <v>180</v>
      </c>
      <c r="D86" s="4">
        <v>0.04</v>
      </c>
      <c r="E86" s="3">
        <v>0</v>
      </c>
      <c r="F86" s="3">
        <v>22.28</v>
      </c>
      <c r="G86" s="3">
        <v>89.28</v>
      </c>
      <c r="H86" s="7">
        <v>349</v>
      </c>
      <c r="I86" s="22"/>
    </row>
    <row r="87" spans="1:9" ht="20.100000000000001" customHeight="1" x14ac:dyDescent="0.25">
      <c r="A87" s="21"/>
      <c r="B87" s="53" t="s">
        <v>31</v>
      </c>
      <c r="C87" s="55"/>
      <c r="D87" s="2">
        <f>SUM(D83:D86)</f>
        <v>14.139999999999999</v>
      </c>
      <c r="E87" s="2">
        <f>SUM(E83:E86)</f>
        <v>22.7</v>
      </c>
      <c r="F87" s="2">
        <f>SUM(F83:F86)</f>
        <v>58.56</v>
      </c>
      <c r="G87" s="2">
        <f>SUM(G83:G86)</f>
        <v>495.1</v>
      </c>
      <c r="H87" s="7"/>
      <c r="I87" s="22"/>
    </row>
    <row r="88" spans="1:9" ht="20.100000000000001" customHeight="1" x14ac:dyDescent="0.25">
      <c r="A88" s="21"/>
      <c r="B88" s="24" t="s">
        <v>7</v>
      </c>
      <c r="C88" s="6"/>
      <c r="D88" s="3"/>
      <c r="E88" s="3"/>
      <c r="F88" s="3"/>
      <c r="G88" s="3"/>
      <c r="H88" s="7"/>
      <c r="I88" s="22"/>
    </row>
    <row r="89" spans="1:9" ht="20.100000000000001" customHeight="1" x14ac:dyDescent="0.2">
      <c r="A89" s="21">
        <v>1</v>
      </c>
      <c r="B89" s="5" t="s">
        <v>61</v>
      </c>
      <c r="C89" s="21">
        <v>50</v>
      </c>
      <c r="D89" s="1">
        <v>5.14</v>
      </c>
      <c r="E89" s="3">
        <v>13.87</v>
      </c>
      <c r="F89" s="3">
        <v>0.68</v>
      </c>
      <c r="G89" s="3">
        <v>148.11000000000001</v>
      </c>
      <c r="H89" s="7">
        <v>216</v>
      </c>
      <c r="I89" s="22"/>
    </row>
    <row r="90" spans="1:9" ht="20.100000000000001" customHeight="1" x14ac:dyDescent="0.2">
      <c r="A90" s="6"/>
      <c r="B90" s="5" t="s">
        <v>4</v>
      </c>
      <c r="C90" s="6">
        <v>30</v>
      </c>
      <c r="D90" s="3">
        <v>1.84</v>
      </c>
      <c r="E90" s="3">
        <v>5.72</v>
      </c>
      <c r="F90" s="3">
        <v>10.97</v>
      </c>
      <c r="G90" s="3">
        <v>102.72</v>
      </c>
      <c r="H90" s="7">
        <v>1</v>
      </c>
      <c r="I90" s="22"/>
    </row>
    <row r="91" spans="1:9" ht="20.100000000000001" customHeight="1" x14ac:dyDescent="0.2">
      <c r="A91" s="6">
        <v>2</v>
      </c>
      <c r="B91" s="5" t="s">
        <v>5</v>
      </c>
      <c r="C91" s="21">
        <v>180</v>
      </c>
      <c r="D91" s="41">
        <v>0.18</v>
      </c>
      <c r="E91" s="41">
        <v>0</v>
      </c>
      <c r="F91" s="41">
        <v>12.6</v>
      </c>
      <c r="G91" s="41">
        <v>51.12</v>
      </c>
      <c r="H91" s="7">
        <v>376</v>
      </c>
      <c r="I91" s="22"/>
    </row>
    <row r="92" spans="1:9" ht="20.100000000000001" customHeight="1" x14ac:dyDescent="0.25">
      <c r="A92" s="43"/>
      <c r="B92" s="53" t="s">
        <v>31</v>
      </c>
      <c r="C92" s="55"/>
      <c r="D92" s="2">
        <f>SUM(D89:D91)</f>
        <v>7.1599999999999993</v>
      </c>
      <c r="E92" s="2">
        <f>SUM(E89:E91)</f>
        <v>19.59</v>
      </c>
      <c r="F92" s="2">
        <f>SUM(F89:F91)</f>
        <v>24.25</v>
      </c>
      <c r="G92" s="2">
        <f>SUM(G89:G91)</f>
        <v>301.95</v>
      </c>
      <c r="H92" s="8"/>
      <c r="I92" s="22"/>
    </row>
    <row r="93" spans="1:9" ht="20.100000000000001" customHeight="1" x14ac:dyDescent="0.25">
      <c r="A93" s="43"/>
      <c r="B93" s="53" t="s">
        <v>26</v>
      </c>
      <c r="C93" s="54"/>
      <c r="D93" s="2">
        <f>D81+D87+D92</f>
        <v>30.08</v>
      </c>
      <c r="E93" s="2">
        <f>E81+E87+E92</f>
        <v>62.53</v>
      </c>
      <c r="F93" s="2">
        <f>F81+F87+F92</f>
        <v>135.12</v>
      </c>
      <c r="G93" s="2">
        <f>G81+G87+G92</f>
        <v>1223.82</v>
      </c>
      <c r="H93" s="8"/>
      <c r="I93" s="22"/>
    </row>
    <row r="94" spans="1:9" ht="20.100000000000001" customHeight="1" x14ac:dyDescent="0.25">
      <c r="A94" s="29"/>
      <c r="B94" s="30"/>
      <c r="C94" s="30"/>
      <c r="D94" s="44"/>
      <c r="E94" s="44"/>
      <c r="F94" s="44"/>
      <c r="G94" s="44"/>
      <c r="H94" s="45"/>
      <c r="I94" s="22"/>
    </row>
    <row r="95" spans="1:9" ht="20.100000000000001" customHeight="1" x14ac:dyDescent="0.2">
      <c r="B95" s="30"/>
      <c r="C95" s="29"/>
      <c r="D95" s="46"/>
      <c r="E95" s="46"/>
      <c r="F95" s="46"/>
      <c r="G95" s="46"/>
      <c r="H95" s="47"/>
      <c r="I95" s="22"/>
    </row>
    <row r="96" spans="1:9" ht="20.100000000000001" customHeight="1" x14ac:dyDescent="0.25">
      <c r="A96" s="31"/>
      <c r="B96" s="33" t="s">
        <v>15</v>
      </c>
      <c r="C96" s="16"/>
      <c r="H96" s="34"/>
      <c r="I96" s="22"/>
    </row>
    <row r="97" spans="1:11" ht="28.5" customHeight="1" x14ac:dyDescent="0.2">
      <c r="A97" s="17" t="s">
        <v>1</v>
      </c>
      <c r="B97" s="17"/>
      <c r="C97" s="17" t="s">
        <v>2</v>
      </c>
      <c r="D97" s="58" t="s">
        <v>22</v>
      </c>
      <c r="E97" s="58" t="s">
        <v>23</v>
      </c>
      <c r="F97" s="58" t="s">
        <v>24</v>
      </c>
      <c r="G97" s="58" t="s">
        <v>25</v>
      </c>
      <c r="H97" s="60" t="s">
        <v>30</v>
      </c>
      <c r="I97" s="22"/>
    </row>
    <row r="98" spans="1:11" ht="20.100000000000001" customHeight="1" x14ac:dyDescent="0.25">
      <c r="A98" s="21"/>
      <c r="B98" s="19" t="s">
        <v>0</v>
      </c>
      <c r="C98" s="17" t="s">
        <v>8</v>
      </c>
      <c r="D98" s="59"/>
      <c r="E98" s="59"/>
      <c r="F98" s="59"/>
      <c r="G98" s="59"/>
      <c r="H98" s="61"/>
      <c r="I98" s="22"/>
    </row>
    <row r="99" spans="1:11" ht="20.100000000000001" customHeight="1" x14ac:dyDescent="0.2">
      <c r="A99" s="21">
        <v>1</v>
      </c>
      <c r="B99" s="5" t="s">
        <v>62</v>
      </c>
      <c r="C99" s="17">
        <v>150</v>
      </c>
      <c r="D99" s="3">
        <v>7.54</v>
      </c>
      <c r="E99" s="3">
        <v>12.46</v>
      </c>
      <c r="F99" s="3">
        <v>30.94</v>
      </c>
      <c r="G99" s="3">
        <v>266.06</v>
      </c>
      <c r="H99" s="7">
        <v>177</v>
      </c>
      <c r="I99" s="22"/>
    </row>
    <row r="100" spans="1:11" ht="20.100000000000001" customHeight="1" x14ac:dyDescent="0.2">
      <c r="A100" s="21">
        <v>2</v>
      </c>
      <c r="B100" s="5" t="s">
        <v>9</v>
      </c>
      <c r="C100" s="21">
        <v>30</v>
      </c>
      <c r="D100" s="3">
        <v>1.84</v>
      </c>
      <c r="E100" s="3">
        <v>5.72</v>
      </c>
      <c r="F100" s="3">
        <v>10.97</v>
      </c>
      <c r="G100" s="3">
        <v>102.72</v>
      </c>
      <c r="H100" s="7">
        <v>1</v>
      </c>
      <c r="I100" s="22"/>
    </row>
    <row r="101" spans="1:11" ht="20.100000000000001" customHeight="1" x14ac:dyDescent="0.2">
      <c r="A101" s="21">
        <v>3</v>
      </c>
      <c r="B101" s="5" t="s">
        <v>21</v>
      </c>
      <c r="C101" s="6">
        <v>10</v>
      </c>
      <c r="D101" s="3">
        <v>2.4500000000000002</v>
      </c>
      <c r="E101" s="3">
        <v>7.62</v>
      </c>
      <c r="F101" s="3">
        <v>14.62</v>
      </c>
      <c r="G101" s="3">
        <v>136.86000000000001</v>
      </c>
      <c r="H101" s="7">
        <v>14</v>
      </c>
      <c r="I101" s="22"/>
    </row>
    <row r="102" spans="1:11" ht="20.100000000000001" customHeight="1" x14ac:dyDescent="0.2">
      <c r="A102" s="21">
        <v>4</v>
      </c>
      <c r="B102" s="5" t="s">
        <v>5</v>
      </c>
      <c r="C102" s="21">
        <v>180</v>
      </c>
      <c r="D102" s="3">
        <v>0.18</v>
      </c>
      <c r="E102" s="3">
        <v>0</v>
      </c>
      <c r="F102" s="3">
        <v>12.6</v>
      </c>
      <c r="G102" s="3">
        <v>51.12</v>
      </c>
      <c r="H102" s="7">
        <v>376</v>
      </c>
      <c r="I102" s="22"/>
    </row>
    <row r="103" spans="1:11" ht="20.100000000000001" customHeight="1" x14ac:dyDescent="0.25">
      <c r="A103" s="21"/>
      <c r="B103" s="53" t="s">
        <v>31</v>
      </c>
      <c r="C103" s="55"/>
      <c r="D103" s="2">
        <f>SUM(D99:D102)</f>
        <v>12.010000000000002</v>
      </c>
      <c r="E103" s="2">
        <f t="shared" ref="E103:G103" si="3">SUM(E99:E102)</f>
        <v>25.8</v>
      </c>
      <c r="F103" s="2">
        <f t="shared" si="3"/>
        <v>69.13</v>
      </c>
      <c r="G103" s="2">
        <f t="shared" si="3"/>
        <v>556.76</v>
      </c>
      <c r="H103" s="7"/>
      <c r="I103" s="22"/>
    </row>
    <row r="104" spans="1:11" ht="20.100000000000001" customHeight="1" x14ac:dyDescent="0.25">
      <c r="A104" s="21"/>
      <c r="B104" s="24" t="s">
        <v>3</v>
      </c>
      <c r="C104" s="17"/>
      <c r="D104" s="3"/>
      <c r="E104" s="3"/>
      <c r="F104" s="3"/>
      <c r="G104" s="3"/>
      <c r="H104" s="7"/>
      <c r="I104" s="22"/>
      <c r="J104" s="29"/>
      <c r="K104" s="29"/>
    </row>
    <row r="105" spans="1:11" ht="20.100000000000001" customHeight="1" x14ac:dyDescent="0.2">
      <c r="A105" s="21">
        <v>1</v>
      </c>
      <c r="B105" s="5" t="s">
        <v>63</v>
      </c>
      <c r="C105" s="21" t="s">
        <v>68</v>
      </c>
      <c r="D105" s="3">
        <v>1.63</v>
      </c>
      <c r="E105" s="3">
        <v>4</v>
      </c>
      <c r="F105" s="3">
        <v>11.28</v>
      </c>
      <c r="G105" s="3">
        <v>87.64</v>
      </c>
      <c r="H105" s="7">
        <v>58</v>
      </c>
      <c r="I105" s="22"/>
      <c r="J105" s="30"/>
      <c r="K105" s="30"/>
    </row>
    <row r="106" spans="1:11" ht="20.100000000000001" customHeight="1" x14ac:dyDescent="0.2">
      <c r="A106" s="21">
        <v>2</v>
      </c>
      <c r="B106" s="5" t="s">
        <v>64</v>
      </c>
      <c r="C106" s="21" t="s">
        <v>69</v>
      </c>
      <c r="D106" s="3">
        <v>5.39</v>
      </c>
      <c r="E106" s="3">
        <v>8.3800000000000008</v>
      </c>
      <c r="F106" s="3">
        <v>6.41</v>
      </c>
      <c r="G106" s="3">
        <v>122.62</v>
      </c>
      <c r="H106" s="7">
        <v>279</v>
      </c>
      <c r="I106" s="22"/>
      <c r="J106" s="30"/>
      <c r="K106" s="30"/>
    </row>
    <row r="107" spans="1:11" ht="20.100000000000001" customHeight="1" x14ac:dyDescent="0.2">
      <c r="A107" s="21"/>
      <c r="B107" s="5"/>
      <c r="C107" s="21"/>
      <c r="D107" s="3">
        <v>0.44</v>
      </c>
      <c r="E107" s="3">
        <v>1.41</v>
      </c>
      <c r="F107" s="3">
        <v>1.76</v>
      </c>
      <c r="G107" s="3">
        <v>21.49</v>
      </c>
      <c r="H107" s="7">
        <v>355</v>
      </c>
      <c r="I107" s="22"/>
      <c r="J107" s="30"/>
      <c r="K107" s="30"/>
    </row>
    <row r="108" spans="1:11" ht="20.100000000000001" customHeight="1" x14ac:dyDescent="0.2">
      <c r="A108" s="21">
        <v>3</v>
      </c>
      <c r="B108" s="5" t="s">
        <v>65</v>
      </c>
      <c r="C108" s="21">
        <v>100</v>
      </c>
      <c r="D108" s="3">
        <v>2.4</v>
      </c>
      <c r="E108" s="3">
        <v>2.88</v>
      </c>
      <c r="F108" s="3">
        <v>25.02</v>
      </c>
      <c r="G108" s="3">
        <v>135.6</v>
      </c>
      <c r="H108" s="7">
        <v>302</v>
      </c>
      <c r="I108" s="22"/>
      <c r="J108" s="30"/>
      <c r="K108" s="30"/>
    </row>
    <row r="109" spans="1:11" ht="20.100000000000001" customHeight="1" x14ac:dyDescent="0.2">
      <c r="A109" s="17">
        <v>4</v>
      </c>
      <c r="B109" s="5" t="s">
        <v>9</v>
      </c>
      <c r="C109" s="21">
        <v>30</v>
      </c>
      <c r="D109" s="3">
        <v>1.84</v>
      </c>
      <c r="E109" s="3">
        <v>5.72</v>
      </c>
      <c r="F109" s="3">
        <v>10.97</v>
      </c>
      <c r="G109" s="3">
        <v>102.72</v>
      </c>
      <c r="H109" s="7">
        <v>1</v>
      </c>
      <c r="I109" s="22"/>
    </row>
    <row r="110" spans="1:11" ht="20.100000000000001" customHeight="1" x14ac:dyDescent="0.2">
      <c r="A110" s="21">
        <v>5</v>
      </c>
      <c r="B110" s="5" t="s">
        <v>6</v>
      </c>
      <c r="C110" s="21">
        <v>180</v>
      </c>
      <c r="D110" s="4">
        <v>0.04</v>
      </c>
      <c r="E110" s="3">
        <v>0</v>
      </c>
      <c r="F110" s="3">
        <v>22.28</v>
      </c>
      <c r="G110" s="3">
        <v>89.28</v>
      </c>
      <c r="H110" s="7">
        <v>349</v>
      </c>
      <c r="I110" s="22"/>
    </row>
    <row r="111" spans="1:11" ht="20.100000000000001" customHeight="1" x14ac:dyDescent="0.25">
      <c r="A111" s="21"/>
      <c r="B111" s="53" t="s">
        <v>31</v>
      </c>
      <c r="C111" s="55"/>
      <c r="D111" s="9">
        <f>SUM(D105:D110)</f>
        <v>11.739999999999998</v>
      </c>
      <c r="E111" s="9">
        <f>SUM(E105:E110)</f>
        <v>22.39</v>
      </c>
      <c r="F111" s="9">
        <f>SUM(F105:F110)</f>
        <v>77.72</v>
      </c>
      <c r="G111" s="9">
        <f>SUM(G105:G110)</f>
        <v>559.35</v>
      </c>
      <c r="H111" s="7"/>
      <c r="I111" s="22"/>
    </row>
    <row r="112" spans="1:11" ht="20.100000000000001" customHeight="1" x14ac:dyDescent="0.25">
      <c r="A112" s="21"/>
      <c r="B112" s="24" t="s">
        <v>7</v>
      </c>
      <c r="C112" s="21"/>
      <c r="D112" s="3"/>
      <c r="E112" s="3"/>
      <c r="F112" s="3"/>
      <c r="G112" s="3"/>
      <c r="H112" s="7"/>
      <c r="I112" s="22"/>
    </row>
    <row r="113" spans="1:11" ht="20.100000000000001" customHeight="1" x14ac:dyDescent="0.2">
      <c r="A113" s="21">
        <v>1</v>
      </c>
      <c r="B113" s="5" t="s">
        <v>66</v>
      </c>
      <c r="C113" s="21">
        <v>80</v>
      </c>
      <c r="D113" s="3">
        <v>8.3800000000000008</v>
      </c>
      <c r="E113" s="3">
        <v>8.7200000000000006</v>
      </c>
      <c r="F113" s="3">
        <v>26.48</v>
      </c>
      <c r="G113" s="3">
        <v>217.92</v>
      </c>
      <c r="H113" s="7">
        <v>140</v>
      </c>
      <c r="I113" s="22"/>
      <c r="J113" s="30"/>
      <c r="K113" s="31"/>
    </row>
    <row r="114" spans="1:11" ht="20.100000000000001" customHeight="1" x14ac:dyDescent="0.2">
      <c r="A114" s="21">
        <v>3</v>
      </c>
      <c r="B114" s="5" t="s">
        <v>67</v>
      </c>
      <c r="C114" s="21">
        <v>160</v>
      </c>
      <c r="D114" s="41">
        <v>2.82</v>
      </c>
      <c r="E114" s="41">
        <v>0.28999999999999998</v>
      </c>
      <c r="F114" s="41">
        <v>20.39</v>
      </c>
      <c r="G114" s="41">
        <v>95.45</v>
      </c>
      <c r="H114" s="7">
        <v>382</v>
      </c>
      <c r="I114" s="22"/>
    </row>
    <row r="115" spans="1:11" ht="20.100000000000001" customHeight="1" x14ac:dyDescent="0.25">
      <c r="A115" s="21"/>
      <c r="B115" s="53" t="s">
        <v>31</v>
      </c>
      <c r="C115" s="55"/>
      <c r="D115" s="2">
        <f>SUM(D113:D114)</f>
        <v>11.200000000000001</v>
      </c>
      <c r="E115" s="2">
        <f>SUM(E113:E114)</f>
        <v>9.01</v>
      </c>
      <c r="F115" s="2">
        <f>SUM(F113:F114)</f>
        <v>46.870000000000005</v>
      </c>
      <c r="G115" s="2">
        <f>SUM(G113:G114)</f>
        <v>313.37</v>
      </c>
      <c r="H115" s="8"/>
      <c r="I115" s="22"/>
    </row>
    <row r="116" spans="1:11" ht="20.100000000000001" customHeight="1" x14ac:dyDescent="0.25">
      <c r="A116" s="21"/>
      <c r="B116" s="53" t="s">
        <v>26</v>
      </c>
      <c r="C116" s="54"/>
      <c r="D116" s="2">
        <f>D103+D111+D115</f>
        <v>34.950000000000003</v>
      </c>
      <c r="E116" s="2">
        <f>E103+E111+E115</f>
        <v>57.199999999999996</v>
      </c>
      <c r="F116" s="2">
        <f>F103+F111+F115</f>
        <v>193.72</v>
      </c>
      <c r="G116" s="2">
        <f>G103+G111+G115</f>
        <v>1429.48</v>
      </c>
      <c r="H116" s="8"/>
      <c r="I116" s="22"/>
    </row>
    <row r="117" spans="1:11" ht="20.100000000000001" customHeight="1" x14ac:dyDescent="0.2">
      <c r="A117" s="16"/>
      <c r="B117" s="30"/>
      <c r="C117" s="30"/>
      <c r="D117" s="29"/>
      <c r="E117" s="29"/>
      <c r="F117" s="29"/>
      <c r="G117" s="29"/>
      <c r="H117" s="47"/>
      <c r="I117" s="22"/>
    </row>
    <row r="118" spans="1:11" ht="20.100000000000001" customHeight="1" x14ac:dyDescent="0.25">
      <c r="A118" s="30"/>
      <c r="B118" s="33"/>
      <c r="C118" s="16"/>
      <c r="H118" s="34"/>
      <c r="I118" s="22"/>
    </row>
    <row r="119" spans="1:11" ht="20.100000000000001" customHeight="1" x14ac:dyDescent="0.25">
      <c r="A119" s="31"/>
      <c r="B119" s="33" t="s">
        <v>16</v>
      </c>
      <c r="C119" s="16"/>
      <c r="H119" s="34"/>
      <c r="I119" s="22"/>
    </row>
    <row r="120" spans="1:11" ht="33.75" customHeight="1" x14ac:dyDescent="0.2">
      <c r="A120" s="17" t="s">
        <v>1</v>
      </c>
      <c r="B120" s="17"/>
      <c r="C120" s="38" t="s">
        <v>2</v>
      </c>
      <c r="D120" s="58" t="s">
        <v>22</v>
      </c>
      <c r="E120" s="58" t="s">
        <v>23</v>
      </c>
      <c r="F120" s="58" t="s">
        <v>24</v>
      </c>
      <c r="G120" s="58" t="s">
        <v>25</v>
      </c>
      <c r="H120" s="60" t="s">
        <v>30</v>
      </c>
      <c r="I120" s="22"/>
    </row>
    <row r="121" spans="1:11" ht="20.100000000000001" customHeight="1" x14ac:dyDescent="0.25">
      <c r="A121" s="6"/>
      <c r="B121" s="19" t="s">
        <v>0</v>
      </c>
      <c r="C121" s="17" t="s">
        <v>8</v>
      </c>
      <c r="D121" s="59"/>
      <c r="E121" s="59"/>
      <c r="F121" s="59"/>
      <c r="G121" s="59"/>
      <c r="H121" s="61"/>
      <c r="I121" s="22"/>
    </row>
    <row r="122" spans="1:11" ht="20.100000000000001" customHeight="1" x14ac:dyDescent="0.2">
      <c r="A122" s="6">
        <v>1</v>
      </c>
      <c r="B122" s="5" t="s">
        <v>70</v>
      </c>
      <c r="C122" s="21">
        <v>150</v>
      </c>
      <c r="D122" s="3">
        <v>7.54</v>
      </c>
      <c r="E122" s="3">
        <v>12.46</v>
      </c>
      <c r="F122" s="3">
        <v>30.94</v>
      </c>
      <c r="G122" s="3">
        <v>266.06</v>
      </c>
      <c r="H122" s="7">
        <v>177</v>
      </c>
      <c r="I122" s="22"/>
    </row>
    <row r="123" spans="1:11" ht="20.100000000000001" customHeight="1" x14ac:dyDescent="0.2">
      <c r="A123" s="6">
        <v>2</v>
      </c>
      <c r="B123" s="5" t="s">
        <v>9</v>
      </c>
      <c r="C123" s="21">
        <v>30</v>
      </c>
      <c r="D123" s="3">
        <v>1.84</v>
      </c>
      <c r="E123" s="3">
        <v>5.72</v>
      </c>
      <c r="F123" s="3">
        <v>10.97</v>
      </c>
      <c r="G123" s="3">
        <v>102.72</v>
      </c>
      <c r="H123" s="7">
        <v>1</v>
      </c>
      <c r="I123" s="22"/>
    </row>
    <row r="124" spans="1:11" ht="20.100000000000001" customHeight="1" x14ac:dyDescent="0.2">
      <c r="A124" s="6">
        <v>4</v>
      </c>
      <c r="B124" s="5" t="s">
        <v>5</v>
      </c>
      <c r="C124" s="21">
        <v>180</v>
      </c>
      <c r="D124" s="3">
        <v>0.18</v>
      </c>
      <c r="E124" s="3">
        <v>0</v>
      </c>
      <c r="F124" s="3">
        <v>12.6</v>
      </c>
      <c r="G124" s="3">
        <v>51.12</v>
      </c>
      <c r="H124" s="7">
        <v>376</v>
      </c>
      <c r="I124" s="22"/>
    </row>
    <row r="125" spans="1:11" ht="20.100000000000001" customHeight="1" x14ac:dyDescent="0.25">
      <c r="A125" s="6"/>
      <c r="B125" s="53" t="s">
        <v>31</v>
      </c>
      <c r="C125" s="55"/>
      <c r="D125" s="2">
        <f>SUM(D122:D124)</f>
        <v>9.56</v>
      </c>
      <c r="E125" s="2">
        <f>SUM(E122:E124)</f>
        <v>18.18</v>
      </c>
      <c r="F125" s="2">
        <f>SUM(F122:F124)</f>
        <v>54.510000000000005</v>
      </c>
      <c r="G125" s="2">
        <f>SUM(G122:G124)</f>
        <v>419.9</v>
      </c>
      <c r="H125" s="7"/>
      <c r="I125" s="22"/>
    </row>
    <row r="126" spans="1:11" ht="20.100000000000001" customHeight="1" x14ac:dyDescent="0.25">
      <c r="A126" s="21"/>
      <c r="B126" s="24" t="s">
        <v>3</v>
      </c>
      <c r="C126" s="17"/>
      <c r="D126" s="3"/>
      <c r="E126" s="3"/>
      <c r="F126" s="3"/>
      <c r="G126" s="3"/>
      <c r="H126" s="7"/>
      <c r="I126" s="22"/>
    </row>
    <row r="127" spans="1:11" ht="20.100000000000001" customHeight="1" x14ac:dyDescent="0.2">
      <c r="A127" s="21">
        <v>1</v>
      </c>
      <c r="B127" s="23" t="s">
        <v>34</v>
      </c>
      <c r="C127" s="21">
        <v>180</v>
      </c>
      <c r="D127" s="3">
        <v>1.57</v>
      </c>
      <c r="E127" s="3">
        <v>2.04</v>
      </c>
      <c r="F127" s="3">
        <v>10.23</v>
      </c>
      <c r="G127" s="3">
        <v>65.540000000000006</v>
      </c>
      <c r="H127" s="7">
        <v>101</v>
      </c>
      <c r="I127" s="22"/>
    </row>
    <row r="128" spans="1:11" ht="20.100000000000001" customHeight="1" x14ac:dyDescent="0.2">
      <c r="A128" s="21">
        <v>2</v>
      </c>
      <c r="B128" s="5" t="s">
        <v>71</v>
      </c>
      <c r="C128" s="21">
        <v>150</v>
      </c>
      <c r="D128" s="3">
        <v>18.47</v>
      </c>
      <c r="E128" s="3">
        <v>5</v>
      </c>
      <c r="F128" s="3">
        <v>14.72</v>
      </c>
      <c r="G128" s="3">
        <v>177.76</v>
      </c>
      <c r="H128" s="7">
        <v>259</v>
      </c>
      <c r="I128" s="22"/>
    </row>
    <row r="129" spans="1:11" ht="20.100000000000001" customHeight="1" x14ac:dyDescent="0.2">
      <c r="A129" s="17">
        <v>3</v>
      </c>
      <c r="B129" s="5" t="s">
        <v>9</v>
      </c>
      <c r="C129" s="21">
        <v>30</v>
      </c>
      <c r="D129" s="3">
        <v>1.84</v>
      </c>
      <c r="E129" s="3">
        <v>5.72</v>
      </c>
      <c r="F129" s="3">
        <v>10.97</v>
      </c>
      <c r="G129" s="3">
        <v>102.72</v>
      </c>
      <c r="H129" s="7">
        <v>1</v>
      </c>
      <c r="I129" s="22"/>
    </row>
    <row r="130" spans="1:11" ht="20.100000000000001" customHeight="1" x14ac:dyDescent="0.2">
      <c r="A130" s="21">
        <v>4</v>
      </c>
      <c r="B130" s="5" t="s">
        <v>6</v>
      </c>
      <c r="C130" s="21">
        <v>180</v>
      </c>
      <c r="D130" s="4">
        <v>0.04</v>
      </c>
      <c r="E130" s="3">
        <v>0</v>
      </c>
      <c r="F130" s="3">
        <v>22.28</v>
      </c>
      <c r="G130" s="3">
        <v>89.28</v>
      </c>
      <c r="H130" s="7">
        <v>349</v>
      </c>
      <c r="I130" s="22"/>
    </row>
    <row r="131" spans="1:11" ht="20.100000000000001" customHeight="1" x14ac:dyDescent="0.25">
      <c r="A131" s="21"/>
      <c r="B131" s="53" t="s">
        <v>31</v>
      </c>
      <c r="C131" s="55"/>
      <c r="D131" s="9">
        <f>SUM(D127:D130)</f>
        <v>21.919999999999998</v>
      </c>
      <c r="E131" s="9">
        <f>SUM(E127:E130)</f>
        <v>12.76</v>
      </c>
      <c r="F131" s="9">
        <f>SUM(F127:F130)</f>
        <v>58.2</v>
      </c>
      <c r="G131" s="9">
        <f>SUM(G127:G130)</f>
        <v>435.29999999999995</v>
      </c>
      <c r="H131" s="7"/>
      <c r="I131" s="22"/>
    </row>
    <row r="132" spans="1:11" ht="20.100000000000001" customHeight="1" x14ac:dyDescent="0.25">
      <c r="A132" s="21"/>
      <c r="B132" s="24" t="s">
        <v>7</v>
      </c>
      <c r="C132" s="21"/>
      <c r="D132" s="3"/>
      <c r="E132" s="3"/>
      <c r="F132" s="3"/>
      <c r="G132" s="3"/>
      <c r="H132" s="7"/>
      <c r="I132" s="22"/>
    </row>
    <row r="133" spans="1:11" ht="20.100000000000001" customHeight="1" x14ac:dyDescent="0.2">
      <c r="A133" s="21">
        <v>1</v>
      </c>
      <c r="B133" s="42" t="s">
        <v>36</v>
      </c>
      <c r="C133" s="21">
        <v>1</v>
      </c>
      <c r="D133" s="3">
        <v>5.0999999999999996</v>
      </c>
      <c r="E133" s="3">
        <v>4.5999999999999996</v>
      </c>
      <c r="F133" s="3">
        <v>0.3</v>
      </c>
      <c r="G133" s="3">
        <v>63</v>
      </c>
      <c r="H133" s="7">
        <v>213</v>
      </c>
      <c r="I133" s="22"/>
    </row>
    <row r="134" spans="1:11" ht="20.100000000000001" customHeight="1" x14ac:dyDescent="0.2">
      <c r="A134" s="21">
        <v>2</v>
      </c>
      <c r="B134" s="42" t="s">
        <v>72</v>
      </c>
      <c r="C134" s="21">
        <v>50</v>
      </c>
      <c r="D134" s="3">
        <v>5.04</v>
      </c>
      <c r="E134" s="3">
        <v>3.87</v>
      </c>
      <c r="F134" s="3">
        <v>3.01</v>
      </c>
      <c r="G134" s="3">
        <v>67.03</v>
      </c>
      <c r="H134" s="7">
        <v>131</v>
      </c>
      <c r="I134" s="22"/>
    </row>
    <row r="135" spans="1:11" ht="20.100000000000001" customHeight="1" x14ac:dyDescent="0.2">
      <c r="A135" s="21">
        <v>3</v>
      </c>
      <c r="B135" s="5" t="s">
        <v>9</v>
      </c>
      <c r="C135" s="21">
        <v>30</v>
      </c>
      <c r="D135" s="3">
        <v>1.84</v>
      </c>
      <c r="E135" s="3">
        <v>5.72</v>
      </c>
      <c r="F135" s="3">
        <v>10.97</v>
      </c>
      <c r="G135" s="3">
        <v>102.72</v>
      </c>
      <c r="H135" s="7">
        <v>1</v>
      </c>
      <c r="I135" s="22"/>
    </row>
    <row r="136" spans="1:11" ht="20.100000000000001" customHeight="1" x14ac:dyDescent="0.2">
      <c r="A136" s="21">
        <v>4</v>
      </c>
      <c r="B136" s="5" t="s">
        <v>5</v>
      </c>
      <c r="C136" s="21">
        <v>180</v>
      </c>
      <c r="D136" s="3">
        <v>0.18</v>
      </c>
      <c r="E136" s="3">
        <v>0</v>
      </c>
      <c r="F136" s="3">
        <v>12.6</v>
      </c>
      <c r="G136" s="3">
        <v>51.12</v>
      </c>
      <c r="H136" s="7">
        <v>376</v>
      </c>
      <c r="I136" s="22"/>
    </row>
    <row r="137" spans="1:11" ht="20.100000000000001" customHeight="1" x14ac:dyDescent="0.25">
      <c r="A137" s="21"/>
      <c r="B137" s="53" t="s">
        <v>31</v>
      </c>
      <c r="C137" s="55"/>
      <c r="D137" s="2">
        <f>SUM(D133:D136)</f>
        <v>12.16</v>
      </c>
      <c r="E137" s="2">
        <f>SUM(E133:E136)</f>
        <v>14.189999999999998</v>
      </c>
      <c r="F137" s="2">
        <f>SUM(F133:F136)</f>
        <v>26.880000000000003</v>
      </c>
      <c r="G137" s="2">
        <f>SUM(G133:G136)</f>
        <v>283.87</v>
      </c>
      <c r="H137" s="8"/>
      <c r="I137" s="22"/>
    </row>
    <row r="138" spans="1:11" ht="20.100000000000001" customHeight="1" x14ac:dyDescent="0.25">
      <c r="A138" s="21"/>
      <c r="B138" s="53" t="s">
        <v>26</v>
      </c>
      <c r="C138" s="54"/>
      <c r="D138" s="2">
        <f>D125+D131+D137</f>
        <v>43.64</v>
      </c>
      <c r="E138" s="2">
        <f>E125+E131+E137</f>
        <v>45.129999999999995</v>
      </c>
      <c r="F138" s="2">
        <f>F125+F131+F137</f>
        <v>139.59</v>
      </c>
      <c r="G138" s="2">
        <f>G125+G131+G137</f>
        <v>1139.07</v>
      </c>
      <c r="H138" s="8"/>
      <c r="I138" s="22"/>
    </row>
    <row r="139" spans="1:11" ht="20.100000000000001" customHeight="1" x14ac:dyDescent="0.2">
      <c r="A139" s="30"/>
      <c r="B139" s="29"/>
      <c r="C139" s="29"/>
      <c r="D139" s="46"/>
      <c r="E139" s="46"/>
      <c r="F139" s="46"/>
      <c r="G139" s="46"/>
      <c r="H139" s="47"/>
      <c r="I139" s="22"/>
    </row>
    <row r="140" spans="1:11" ht="20.100000000000001" customHeight="1" x14ac:dyDescent="0.25">
      <c r="A140" s="16"/>
      <c r="B140" s="33"/>
      <c r="C140" s="29"/>
      <c r="D140" s="46"/>
      <c r="E140" s="46"/>
      <c r="F140" s="46"/>
      <c r="G140" s="46"/>
      <c r="H140" s="47"/>
      <c r="I140" s="22"/>
    </row>
    <row r="141" spans="1:11" ht="20.100000000000001" customHeight="1" x14ac:dyDescent="0.25">
      <c r="A141" s="31"/>
      <c r="B141" s="33" t="s">
        <v>17</v>
      </c>
      <c r="C141" s="16"/>
      <c r="H141" s="34"/>
      <c r="I141" s="22"/>
    </row>
    <row r="142" spans="1:11" ht="20.100000000000001" customHeight="1" x14ac:dyDescent="0.2">
      <c r="A142" s="17" t="s">
        <v>1</v>
      </c>
      <c r="B142" s="17"/>
      <c r="C142" s="38" t="s">
        <v>2</v>
      </c>
      <c r="D142" s="58" t="s">
        <v>22</v>
      </c>
      <c r="E142" s="58" t="s">
        <v>23</v>
      </c>
      <c r="F142" s="58" t="s">
        <v>24</v>
      </c>
      <c r="G142" s="58" t="s">
        <v>25</v>
      </c>
      <c r="H142" s="60" t="s">
        <v>30</v>
      </c>
      <c r="I142" s="22"/>
    </row>
    <row r="143" spans="1:11" ht="20.100000000000001" customHeight="1" x14ac:dyDescent="0.25">
      <c r="A143" s="21"/>
      <c r="B143" s="19" t="s">
        <v>0</v>
      </c>
      <c r="C143" s="17" t="s">
        <v>8</v>
      </c>
      <c r="D143" s="59"/>
      <c r="E143" s="59"/>
      <c r="F143" s="59"/>
      <c r="G143" s="59"/>
      <c r="H143" s="61"/>
      <c r="I143" s="22"/>
      <c r="J143" s="29"/>
      <c r="K143" s="29"/>
    </row>
    <row r="144" spans="1:11" ht="20.100000000000001" customHeight="1" x14ac:dyDescent="0.2">
      <c r="A144" s="21">
        <v>1</v>
      </c>
      <c r="B144" s="5" t="s">
        <v>73</v>
      </c>
      <c r="C144" s="21">
        <v>150</v>
      </c>
      <c r="D144" s="3">
        <v>7.54</v>
      </c>
      <c r="E144" s="3">
        <v>12.46</v>
      </c>
      <c r="F144" s="3">
        <v>30.94</v>
      </c>
      <c r="G144" s="3">
        <v>266.06</v>
      </c>
      <c r="H144" s="7">
        <v>177</v>
      </c>
      <c r="I144" s="22"/>
      <c r="J144" s="30"/>
      <c r="K144" s="30"/>
    </row>
    <row r="145" spans="1:9" ht="20.100000000000001" customHeight="1" x14ac:dyDescent="0.2">
      <c r="A145" s="21">
        <v>3</v>
      </c>
      <c r="B145" s="5" t="s">
        <v>9</v>
      </c>
      <c r="C145" s="21">
        <v>30</v>
      </c>
      <c r="D145" s="3">
        <v>1.84</v>
      </c>
      <c r="E145" s="3">
        <v>5.72</v>
      </c>
      <c r="F145" s="3">
        <v>10.97</v>
      </c>
      <c r="G145" s="3">
        <v>102.72</v>
      </c>
      <c r="H145" s="7">
        <v>1</v>
      </c>
      <c r="I145" s="22"/>
    </row>
    <row r="146" spans="1:9" ht="20.100000000000001" customHeight="1" x14ac:dyDescent="0.2">
      <c r="A146" s="21">
        <v>4</v>
      </c>
      <c r="B146" s="5" t="s">
        <v>21</v>
      </c>
      <c r="C146" s="21">
        <v>10</v>
      </c>
      <c r="D146" s="3">
        <v>2.3199999999999998</v>
      </c>
      <c r="E146" s="3">
        <v>2.95</v>
      </c>
      <c r="F146" s="3">
        <v>0</v>
      </c>
      <c r="G146" s="3">
        <v>35.83</v>
      </c>
      <c r="H146" s="7">
        <v>15</v>
      </c>
      <c r="I146" s="22"/>
    </row>
    <row r="147" spans="1:9" ht="20.100000000000001" customHeight="1" x14ac:dyDescent="0.2">
      <c r="A147" s="21">
        <v>5</v>
      </c>
      <c r="B147" s="5" t="s">
        <v>5</v>
      </c>
      <c r="C147" s="21">
        <v>180</v>
      </c>
      <c r="D147" s="3">
        <v>0.18</v>
      </c>
      <c r="E147" s="3">
        <v>0</v>
      </c>
      <c r="F147" s="3">
        <v>12.6</v>
      </c>
      <c r="G147" s="3">
        <v>51.12</v>
      </c>
      <c r="H147" s="7">
        <v>376</v>
      </c>
      <c r="I147" s="22"/>
    </row>
    <row r="148" spans="1:9" ht="20.100000000000001" customHeight="1" x14ac:dyDescent="0.25">
      <c r="A148" s="21"/>
      <c r="B148" s="53" t="s">
        <v>31</v>
      </c>
      <c r="C148" s="55"/>
      <c r="D148" s="2">
        <f>SUM(D144:D147)</f>
        <v>11.88</v>
      </c>
      <c r="E148" s="2">
        <f t="shared" ref="E148:G148" si="4">SUM(E144:E147)</f>
        <v>21.13</v>
      </c>
      <c r="F148" s="2">
        <f t="shared" si="4"/>
        <v>54.510000000000005</v>
      </c>
      <c r="G148" s="2">
        <f t="shared" si="4"/>
        <v>455.72999999999996</v>
      </c>
      <c r="H148" s="7"/>
      <c r="I148" s="22"/>
    </row>
    <row r="149" spans="1:9" ht="20.100000000000001" customHeight="1" x14ac:dyDescent="0.25">
      <c r="A149" s="21"/>
      <c r="B149" s="24" t="s">
        <v>3</v>
      </c>
      <c r="C149" s="17"/>
      <c r="D149" s="3"/>
      <c r="E149" s="3"/>
      <c r="F149" s="3"/>
      <c r="G149" s="3"/>
      <c r="H149" s="7"/>
      <c r="I149" s="22"/>
    </row>
    <row r="150" spans="1:9" ht="20.100000000000001" customHeight="1" x14ac:dyDescent="0.2">
      <c r="A150" s="21">
        <v>1</v>
      </c>
      <c r="B150" s="23" t="s">
        <v>51</v>
      </c>
      <c r="C150" s="21">
        <v>180</v>
      </c>
      <c r="D150" s="3">
        <v>3.95</v>
      </c>
      <c r="E150" s="3">
        <v>3.79</v>
      </c>
      <c r="F150" s="3">
        <v>11.75</v>
      </c>
      <c r="G150" s="3">
        <v>96.91</v>
      </c>
      <c r="H150" s="7">
        <v>102</v>
      </c>
      <c r="I150" s="22"/>
    </row>
    <row r="151" spans="1:9" ht="20.100000000000001" customHeight="1" x14ac:dyDescent="0.2">
      <c r="A151" s="21">
        <v>2</v>
      </c>
      <c r="B151" s="5" t="s">
        <v>74</v>
      </c>
      <c r="C151" s="21">
        <v>50</v>
      </c>
      <c r="D151" s="3">
        <v>6.3</v>
      </c>
      <c r="E151" s="3">
        <v>11.3</v>
      </c>
      <c r="F151" s="3">
        <v>1.65</v>
      </c>
      <c r="G151" s="3">
        <v>134.02000000000001</v>
      </c>
      <c r="H151" s="7">
        <v>277</v>
      </c>
      <c r="I151" s="22"/>
    </row>
    <row r="152" spans="1:9" ht="20.100000000000001" customHeight="1" x14ac:dyDescent="0.2">
      <c r="A152" s="21">
        <v>3</v>
      </c>
      <c r="B152" s="5" t="s">
        <v>75</v>
      </c>
      <c r="C152" s="21">
        <v>100</v>
      </c>
      <c r="D152" s="3">
        <v>4.4000000000000004</v>
      </c>
      <c r="E152" s="3">
        <v>3.82</v>
      </c>
      <c r="F152" s="3">
        <v>25.26</v>
      </c>
      <c r="G152" s="3">
        <v>153.02000000000001</v>
      </c>
      <c r="H152" s="7">
        <v>302</v>
      </c>
      <c r="I152" s="22"/>
    </row>
    <row r="153" spans="1:9" ht="20.100000000000001" customHeight="1" x14ac:dyDescent="0.2">
      <c r="A153" s="21">
        <v>4</v>
      </c>
      <c r="B153" s="5" t="s">
        <v>9</v>
      </c>
      <c r="C153" s="21">
        <v>30</v>
      </c>
      <c r="D153" s="3">
        <v>1.84</v>
      </c>
      <c r="E153" s="3">
        <v>5.72</v>
      </c>
      <c r="F153" s="3">
        <v>10.97</v>
      </c>
      <c r="G153" s="3">
        <v>102.72</v>
      </c>
      <c r="H153" s="7">
        <v>1</v>
      </c>
      <c r="I153" s="22"/>
    </row>
    <row r="154" spans="1:9" ht="20.100000000000001" customHeight="1" x14ac:dyDescent="0.2">
      <c r="A154" s="21">
        <v>5</v>
      </c>
      <c r="B154" s="5" t="s">
        <v>6</v>
      </c>
      <c r="C154" s="21">
        <v>180</v>
      </c>
      <c r="D154" s="4">
        <v>0.04</v>
      </c>
      <c r="E154" s="3">
        <v>0</v>
      </c>
      <c r="F154" s="3">
        <v>22.28</v>
      </c>
      <c r="G154" s="3">
        <v>89.28</v>
      </c>
      <c r="H154" s="7">
        <v>349</v>
      </c>
      <c r="I154" s="22"/>
    </row>
    <row r="155" spans="1:9" ht="20.100000000000001" customHeight="1" x14ac:dyDescent="0.25">
      <c r="A155" s="21"/>
      <c r="B155" s="53" t="s">
        <v>31</v>
      </c>
      <c r="C155" s="55"/>
      <c r="D155" s="9">
        <f>SUM(D150:D154)</f>
        <v>16.53</v>
      </c>
      <c r="E155" s="9">
        <f>SUM(E150:E154)</f>
        <v>24.63</v>
      </c>
      <c r="F155" s="9">
        <f>SUM(F150:F154)</f>
        <v>71.91</v>
      </c>
      <c r="G155" s="9">
        <f>SUM(G150:G154)</f>
        <v>575.95000000000005</v>
      </c>
      <c r="H155" s="7"/>
      <c r="I155" s="22"/>
    </row>
    <row r="156" spans="1:9" ht="20.100000000000001" customHeight="1" x14ac:dyDescent="0.25">
      <c r="A156" s="21"/>
      <c r="B156" s="24" t="s">
        <v>7</v>
      </c>
      <c r="C156" s="21"/>
      <c r="D156" s="3"/>
      <c r="E156" s="3"/>
      <c r="F156" s="3"/>
      <c r="G156" s="3"/>
      <c r="H156" s="7"/>
      <c r="I156" s="22"/>
    </row>
    <row r="157" spans="1:9" ht="20.100000000000001" customHeight="1" x14ac:dyDescent="0.2">
      <c r="A157" s="17">
        <v>1</v>
      </c>
      <c r="B157" s="5" t="s">
        <v>76</v>
      </c>
      <c r="C157" s="21">
        <v>100</v>
      </c>
      <c r="D157" s="3">
        <v>4.6100000000000003</v>
      </c>
      <c r="E157" s="3">
        <v>8.83</v>
      </c>
      <c r="F157" s="3">
        <v>7.28</v>
      </c>
      <c r="G157" s="3">
        <v>127.03</v>
      </c>
      <c r="H157" s="7"/>
      <c r="I157" s="22"/>
    </row>
    <row r="158" spans="1:9" ht="20.100000000000001" customHeight="1" x14ac:dyDescent="0.2">
      <c r="A158" s="21">
        <v>4</v>
      </c>
      <c r="B158" s="5" t="s">
        <v>28</v>
      </c>
      <c r="C158" s="21">
        <v>180</v>
      </c>
      <c r="D158" s="41">
        <v>2.67</v>
      </c>
      <c r="E158" s="41">
        <v>4.95</v>
      </c>
      <c r="F158" s="41">
        <v>14.31</v>
      </c>
      <c r="G158" s="41">
        <v>112.47</v>
      </c>
      <c r="H158" s="7">
        <v>394</v>
      </c>
      <c r="I158" s="22"/>
    </row>
    <row r="159" spans="1:9" ht="20.100000000000001" customHeight="1" x14ac:dyDescent="0.25">
      <c r="A159" s="43"/>
      <c r="B159" s="53" t="s">
        <v>31</v>
      </c>
      <c r="C159" s="55"/>
      <c r="D159" s="2">
        <f>SUM(D157:D158)</f>
        <v>7.28</v>
      </c>
      <c r="E159" s="2">
        <f>SUM(E157:E158)</f>
        <v>13.780000000000001</v>
      </c>
      <c r="F159" s="2">
        <f>SUM(F157:F158)</f>
        <v>21.59</v>
      </c>
      <c r="G159" s="2">
        <f>SUM(G157:G158)</f>
        <v>239.5</v>
      </c>
      <c r="H159" s="8"/>
      <c r="I159" s="22"/>
    </row>
    <row r="160" spans="1:9" ht="20.100000000000001" customHeight="1" x14ac:dyDescent="0.25">
      <c r="A160" s="43"/>
      <c r="B160" s="53" t="s">
        <v>26</v>
      </c>
      <c r="C160" s="54"/>
      <c r="D160" s="2">
        <f>D148+D155+D159</f>
        <v>35.690000000000005</v>
      </c>
      <c r="E160" s="2">
        <f>E148+E155+E159</f>
        <v>59.54</v>
      </c>
      <c r="F160" s="2">
        <f>F148+F155+F159</f>
        <v>148.01</v>
      </c>
      <c r="G160" s="2">
        <f>G148+G155+G159</f>
        <v>1271.18</v>
      </c>
      <c r="H160" s="8"/>
      <c r="I160" s="22"/>
    </row>
    <row r="161" spans="1:9" ht="20.100000000000001" customHeight="1" x14ac:dyDescent="0.2">
      <c r="A161" s="16"/>
      <c r="B161" s="31"/>
      <c r="C161" s="30"/>
      <c r="D161" s="22"/>
      <c r="E161" s="22"/>
      <c r="F161" s="22"/>
      <c r="G161" s="22"/>
      <c r="H161" s="32"/>
      <c r="I161" s="22"/>
    </row>
    <row r="162" spans="1:9" ht="20.100000000000001" customHeight="1" x14ac:dyDescent="0.25">
      <c r="A162" s="16"/>
      <c r="B162" s="33"/>
      <c r="C162" s="16"/>
      <c r="D162" s="12"/>
      <c r="E162" s="12"/>
      <c r="F162" s="12"/>
      <c r="G162" s="12"/>
      <c r="H162" s="34"/>
      <c r="I162" s="22"/>
    </row>
    <row r="163" spans="1:9" ht="20.100000000000001" customHeight="1" x14ac:dyDescent="0.25">
      <c r="A163" s="31"/>
      <c r="B163" s="33" t="s">
        <v>18</v>
      </c>
      <c r="C163" s="16"/>
      <c r="H163" s="34"/>
      <c r="I163" s="22"/>
    </row>
    <row r="164" spans="1:9" ht="34.5" customHeight="1" x14ac:dyDescent="0.2">
      <c r="A164" s="17" t="s">
        <v>1</v>
      </c>
      <c r="B164" s="17"/>
      <c r="C164" s="48" t="s">
        <v>2</v>
      </c>
      <c r="D164" s="58" t="s">
        <v>22</v>
      </c>
      <c r="E164" s="58" t="s">
        <v>23</v>
      </c>
      <c r="F164" s="58" t="s">
        <v>24</v>
      </c>
      <c r="G164" s="58" t="s">
        <v>25</v>
      </c>
      <c r="H164" s="60" t="s">
        <v>30</v>
      </c>
      <c r="I164" s="22"/>
    </row>
    <row r="165" spans="1:9" ht="20.100000000000001" customHeight="1" x14ac:dyDescent="0.25">
      <c r="A165" s="21"/>
      <c r="B165" s="19" t="s">
        <v>0</v>
      </c>
      <c r="C165" s="36" t="s">
        <v>8</v>
      </c>
      <c r="D165" s="59"/>
      <c r="E165" s="59"/>
      <c r="F165" s="59"/>
      <c r="G165" s="59"/>
      <c r="H165" s="61"/>
      <c r="I165" s="22"/>
    </row>
    <row r="166" spans="1:9" ht="20.100000000000001" customHeight="1" x14ac:dyDescent="0.2">
      <c r="A166" s="21">
        <v>1</v>
      </c>
      <c r="B166" s="5" t="s">
        <v>42</v>
      </c>
      <c r="C166" s="21">
        <v>150</v>
      </c>
      <c r="D166" s="3">
        <v>7.54</v>
      </c>
      <c r="E166" s="3">
        <v>12.46</v>
      </c>
      <c r="F166" s="3">
        <v>30.94</v>
      </c>
      <c r="G166" s="3">
        <v>266.06</v>
      </c>
      <c r="H166" s="7">
        <v>177</v>
      </c>
      <c r="I166" s="7">
        <v>411</v>
      </c>
    </row>
    <row r="167" spans="1:9" ht="20.100000000000001" customHeight="1" x14ac:dyDescent="0.2">
      <c r="A167" s="21">
        <v>2</v>
      </c>
      <c r="B167" s="5" t="s">
        <v>21</v>
      </c>
      <c r="C167" s="6">
        <v>10</v>
      </c>
      <c r="D167" s="3">
        <v>0</v>
      </c>
      <c r="E167" s="3">
        <v>8.1999999999999993</v>
      </c>
      <c r="F167" s="3">
        <v>0.1</v>
      </c>
      <c r="G167" s="3">
        <v>74.2</v>
      </c>
      <c r="H167" s="7">
        <v>1</v>
      </c>
      <c r="I167" s="22"/>
    </row>
    <row r="168" spans="1:9" ht="20.100000000000001" customHeight="1" x14ac:dyDescent="0.2">
      <c r="A168" s="21">
        <v>3</v>
      </c>
      <c r="B168" s="5" t="s">
        <v>4</v>
      </c>
      <c r="C168" s="21">
        <v>30</v>
      </c>
      <c r="D168" s="3">
        <v>1.84</v>
      </c>
      <c r="E168" s="3">
        <v>5.72</v>
      </c>
      <c r="F168" s="3">
        <v>10.97</v>
      </c>
      <c r="G168" s="3">
        <v>102.72</v>
      </c>
      <c r="H168" s="7">
        <v>14</v>
      </c>
      <c r="I168" s="22"/>
    </row>
    <row r="169" spans="1:9" ht="20.100000000000001" customHeight="1" x14ac:dyDescent="0.2">
      <c r="A169" s="21">
        <v>4</v>
      </c>
      <c r="B169" s="23" t="s">
        <v>67</v>
      </c>
      <c r="C169" s="21">
        <v>180</v>
      </c>
      <c r="D169" s="3">
        <v>2.82</v>
      </c>
      <c r="E169" s="3">
        <v>0.28999999999999998</v>
      </c>
      <c r="F169" s="3">
        <v>20.39</v>
      </c>
      <c r="G169" s="3">
        <v>95.45</v>
      </c>
      <c r="H169" s="7">
        <v>382</v>
      </c>
      <c r="I169" s="22"/>
    </row>
    <row r="170" spans="1:9" ht="20.100000000000001" customHeight="1" x14ac:dyDescent="0.25">
      <c r="A170" s="21"/>
      <c r="B170" s="53" t="s">
        <v>31</v>
      </c>
      <c r="C170" s="55"/>
      <c r="D170" s="2">
        <f>SUM(D166:D169)</f>
        <v>12.200000000000001</v>
      </c>
      <c r="E170" s="2">
        <f t="shared" ref="E170:G170" si="5">SUM(E166:E169)</f>
        <v>26.669999999999998</v>
      </c>
      <c r="F170" s="2">
        <f t="shared" si="5"/>
        <v>62.400000000000006</v>
      </c>
      <c r="G170" s="2">
        <f t="shared" si="5"/>
        <v>538.43000000000006</v>
      </c>
      <c r="H170" s="7"/>
      <c r="I170" s="22"/>
    </row>
    <row r="171" spans="1:9" ht="20.100000000000001" customHeight="1" x14ac:dyDescent="0.25">
      <c r="A171" s="21"/>
      <c r="B171" s="24" t="s">
        <v>3</v>
      </c>
      <c r="C171" s="36"/>
      <c r="D171" s="3"/>
      <c r="E171" s="3"/>
      <c r="F171" s="3"/>
      <c r="G171" s="3"/>
      <c r="H171" s="7"/>
      <c r="I171" s="22"/>
    </row>
    <row r="172" spans="1:9" ht="20.100000000000001" customHeight="1" x14ac:dyDescent="0.2">
      <c r="A172" s="21">
        <v>1</v>
      </c>
      <c r="B172" s="5" t="s">
        <v>77</v>
      </c>
      <c r="C172" s="21" t="s">
        <v>47</v>
      </c>
      <c r="D172" s="3">
        <v>1.45</v>
      </c>
      <c r="E172" s="3">
        <v>3.93</v>
      </c>
      <c r="F172" s="3">
        <v>10.199999999999999</v>
      </c>
      <c r="G172" s="3">
        <v>81.97</v>
      </c>
      <c r="H172" s="7">
        <v>82</v>
      </c>
      <c r="I172" s="22"/>
    </row>
    <row r="173" spans="1:9" ht="20.100000000000001" customHeight="1" x14ac:dyDescent="0.2">
      <c r="A173" s="21"/>
      <c r="B173" s="5" t="s">
        <v>78</v>
      </c>
      <c r="C173" s="21"/>
      <c r="D173" s="3">
        <v>0.21</v>
      </c>
      <c r="E173" s="3">
        <v>2.82</v>
      </c>
      <c r="F173" s="3">
        <v>0.31</v>
      </c>
      <c r="G173" s="3">
        <v>27.46</v>
      </c>
      <c r="H173" s="7"/>
      <c r="I173" s="22"/>
    </row>
    <row r="174" spans="1:9" ht="20.100000000000001" customHeight="1" x14ac:dyDescent="0.2">
      <c r="A174" s="21">
        <v>2</v>
      </c>
      <c r="B174" s="5" t="s">
        <v>79</v>
      </c>
      <c r="C174" s="21" t="s">
        <v>81</v>
      </c>
      <c r="D174" s="3">
        <v>5.88</v>
      </c>
      <c r="E174" s="3">
        <v>5.38</v>
      </c>
      <c r="F174" s="3">
        <v>1.2</v>
      </c>
      <c r="G174" s="3">
        <v>76.739999999999995</v>
      </c>
      <c r="H174" s="7">
        <v>301</v>
      </c>
      <c r="I174" s="22"/>
    </row>
    <row r="175" spans="1:9" ht="20.100000000000001" customHeight="1" x14ac:dyDescent="0.2">
      <c r="A175" s="21"/>
      <c r="B175" s="5"/>
      <c r="C175" s="21"/>
      <c r="D175" s="3">
        <v>0.53</v>
      </c>
      <c r="E175" s="3">
        <v>1.69</v>
      </c>
      <c r="F175" s="3">
        <v>2.11</v>
      </c>
      <c r="G175" s="3">
        <v>25.77</v>
      </c>
      <c r="H175" s="7">
        <v>355</v>
      </c>
      <c r="I175" s="22"/>
    </row>
    <row r="176" spans="1:9" ht="20.100000000000001" customHeight="1" x14ac:dyDescent="0.2">
      <c r="A176" s="21"/>
      <c r="B176" s="5" t="s">
        <v>29</v>
      </c>
      <c r="C176" s="21">
        <v>100</v>
      </c>
      <c r="D176" s="3">
        <v>5.64</v>
      </c>
      <c r="E176" s="3">
        <v>6.82</v>
      </c>
      <c r="F176" s="3">
        <v>31.91</v>
      </c>
      <c r="G176" s="3">
        <v>211.58</v>
      </c>
      <c r="H176" s="7">
        <v>309</v>
      </c>
      <c r="I176" s="22"/>
    </row>
    <row r="177" spans="1:9" ht="20.100000000000001" customHeight="1" x14ac:dyDescent="0.2">
      <c r="A177" s="21">
        <v>3</v>
      </c>
      <c r="B177" s="5" t="s">
        <v>4</v>
      </c>
      <c r="C177" s="21">
        <v>30</v>
      </c>
      <c r="D177" s="3">
        <v>1.84</v>
      </c>
      <c r="E177" s="3">
        <v>5.72</v>
      </c>
      <c r="F177" s="3">
        <v>10.97</v>
      </c>
      <c r="G177" s="3">
        <v>102.72</v>
      </c>
      <c r="H177" s="7">
        <v>1</v>
      </c>
      <c r="I177" s="22"/>
    </row>
    <row r="178" spans="1:9" ht="20.100000000000001" customHeight="1" x14ac:dyDescent="0.2">
      <c r="A178" s="21">
        <v>4</v>
      </c>
      <c r="B178" s="5" t="s">
        <v>6</v>
      </c>
      <c r="C178" s="21">
        <v>180</v>
      </c>
      <c r="D178" s="4">
        <v>0.04</v>
      </c>
      <c r="E178" s="3">
        <v>0.02</v>
      </c>
      <c r="F178" s="3">
        <v>25.24</v>
      </c>
      <c r="G178" s="3">
        <v>102.72</v>
      </c>
      <c r="H178" s="7">
        <v>376</v>
      </c>
      <c r="I178" s="22"/>
    </row>
    <row r="179" spans="1:9" ht="20.100000000000001" customHeight="1" x14ac:dyDescent="0.25">
      <c r="A179" s="21"/>
      <c r="B179" s="53" t="s">
        <v>31</v>
      </c>
      <c r="C179" s="55"/>
      <c r="D179" s="9">
        <f>SUM(D172:D178)</f>
        <v>15.59</v>
      </c>
      <c r="E179" s="9">
        <f>SUM(E172:E178)</f>
        <v>26.38</v>
      </c>
      <c r="F179" s="9">
        <f>SUM(F172:F178)</f>
        <v>81.94</v>
      </c>
      <c r="G179" s="9">
        <f>SUM(G172:G178)</f>
        <v>628.96</v>
      </c>
      <c r="H179" s="7"/>
      <c r="I179" s="22"/>
    </row>
    <row r="180" spans="1:9" ht="20.100000000000001" customHeight="1" x14ac:dyDescent="0.25">
      <c r="A180" s="21"/>
      <c r="B180" s="24" t="s">
        <v>7</v>
      </c>
      <c r="C180" s="6"/>
      <c r="D180" s="3"/>
      <c r="E180" s="3"/>
      <c r="F180" s="3"/>
      <c r="G180" s="3"/>
      <c r="H180" s="7"/>
      <c r="I180" s="22"/>
    </row>
    <row r="181" spans="1:9" ht="20.100000000000001" customHeight="1" x14ac:dyDescent="0.2">
      <c r="A181" s="21">
        <v>1</v>
      </c>
      <c r="B181" s="5" t="s">
        <v>80</v>
      </c>
      <c r="C181" s="21">
        <v>100</v>
      </c>
      <c r="D181" s="1">
        <v>2.17</v>
      </c>
      <c r="E181" s="3">
        <v>6.09</v>
      </c>
      <c r="F181" s="3">
        <v>15.09</v>
      </c>
      <c r="G181" s="3">
        <v>123.85</v>
      </c>
      <c r="H181" s="7">
        <v>33</v>
      </c>
      <c r="I181" s="22"/>
    </row>
    <row r="182" spans="1:9" ht="20.100000000000001" customHeight="1" x14ac:dyDescent="0.2">
      <c r="A182" s="21"/>
      <c r="B182" s="5" t="s">
        <v>9</v>
      </c>
      <c r="C182" s="21">
        <v>30</v>
      </c>
      <c r="D182" s="3">
        <v>1.84</v>
      </c>
      <c r="E182" s="3">
        <v>5.72</v>
      </c>
      <c r="F182" s="3">
        <v>10.97</v>
      </c>
      <c r="G182" s="3">
        <v>102.72</v>
      </c>
      <c r="H182" s="7">
        <v>1</v>
      </c>
      <c r="I182" s="22"/>
    </row>
    <row r="183" spans="1:9" ht="20.100000000000001" customHeight="1" x14ac:dyDescent="0.2">
      <c r="A183" s="21">
        <v>2</v>
      </c>
      <c r="B183" s="5" t="s">
        <v>5</v>
      </c>
      <c r="C183" s="21">
        <v>180</v>
      </c>
      <c r="D183" s="3">
        <v>0.18</v>
      </c>
      <c r="E183" s="3">
        <v>0</v>
      </c>
      <c r="F183" s="3">
        <v>12.6</v>
      </c>
      <c r="G183" s="3">
        <v>51.12</v>
      </c>
      <c r="H183" s="7">
        <v>376</v>
      </c>
      <c r="I183" s="22"/>
    </row>
    <row r="184" spans="1:9" ht="20.100000000000001" customHeight="1" x14ac:dyDescent="0.25">
      <c r="A184" s="43"/>
      <c r="B184" s="53" t="s">
        <v>31</v>
      </c>
      <c r="C184" s="55"/>
      <c r="D184" s="10">
        <f>SUM(D181:D183)</f>
        <v>4.1899999999999995</v>
      </c>
      <c r="E184" s="10">
        <f>SUM(E181:E183)</f>
        <v>11.809999999999999</v>
      </c>
      <c r="F184" s="10">
        <f>SUM(F181:F183)</f>
        <v>38.660000000000004</v>
      </c>
      <c r="G184" s="10">
        <f>SUM(G181:G183)</f>
        <v>277.69</v>
      </c>
      <c r="H184" s="8"/>
      <c r="I184" s="22"/>
    </row>
    <row r="185" spans="1:9" ht="20.100000000000001" customHeight="1" x14ac:dyDescent="0.25">
      <c r="A185" s="43"/>
      <c r="B185" s="53" t="s">
        <v>26</v>
      </c>
      <c r="C185" s="54"/>
      <c r="D185" s="2">
        <f>D170+D179+D184</f>
        <v>31.979999999999997</v>
      </c>
      <c r="E185" s="2">
        <f>E170+E179+E184</f>
        <v>64.86</v>
      </c>
      <c r="F185" s="2">
        <f>F170+F179+F184</f>
        <v>183</v>
      </c>
      <c r="G185" s="2">
        <f>G170+G179+G184</f>
        <v>1445.0800000000002</v>
      </c>
      <c r="H185" s="8"/>
      <c r="I185" s="22"/>
    </row>
    <row r="186" spans="1:9" ht="20.100000000000001" customHeight="1" x14ac:dyDescent="0.25">
      <c r="A186" s="29"/>
      <c r="B186" s="30"/>
      <c r="C186" s="29"/>
      <c r="D186" s="44"/>
      <c r="E186" s="44"/>
      <c r="F186" s="44"/>
      <c r="G186" s="44"/>
      <c r="H186" s="44"/>
      <c r="I186" s="22"/>
    </row>
    <row r="187" spans="1:9" ht="20.100000000000001" customHeight="1" x14ac:dyDescent="0.25">
      <c r="A187" s="49"/>
      <c r="B187" s="33" t="s">
        <v>19</v>
      </c>
      <c r="C187" s="50"/>
      <c r="D187" s="50"/>
      <c r="E187" s="50"/>
      <c r="F187" s="50"/>
      <c r="G187" s="50"/>
      <c r="H187" s="47"/>
      <c r="I187" s="22"/>
    </row>
    <row r="188" spans="1:9" ht="35.25" customHeight="1" x14ac:dyDescent="0.2">
      <c r="A188" s="20" t="s">
        <v>1</v>
      </c>
      <c r="B188" s="17"/>
      <c r="C188" s="51" t="s">
        <v>2</v>
      </c>
      <c r="D188" s="58" t="s">
        <v>22</v>
      </c>
      <c r="E188" s="58" t="s">
        <v>23</v>
      </c>
      <c r="F188" s="58" t="s">
        <v>24</v>
      </c>
      <c r="G188" s="58" t="s">
        <v>25</v>
      </c>
      <c r="H188" s="60" t="s">
        <v>30</v>
      </c>
      <c r="I188" s="22"/>
    </row>
    <row r="189" spans="1:9" ht="20.100000000000001" customHeight="1" x14ac:dyDescent="0.25">
      <c r="A189" s="21"/>
      <c r="B189" s="19" t="s">
        <v>0</v>
      </c>
      <c r="C189" s="17" t="s">
        <v>8</v>
      </c>
      <c r="D189" s="59"/>
      <c r="E189" s="59"/>
      <c r="F189" s="59"/>
      <c r="G189" s="59"/>
      <c r="H189" s="61"/>
      <c r="I189" s="22"/>
    </row>
    <row r="190" spans="1:9" ht="20.100000000000001" customHeight="1" x14ac:dyDescent="0.2">
      <c r="A190" s="21">
        <v>1</v>
      </c>
      <c r="B190" s="52" t="s">
        <v>82</v>
      </c>
      <c r="C190" s="21">
        <v>150</v>
      </c>
      <c r="D190" s="3">
        <v>7.55</v>
      </c>
      <c r="E190" s="3">
        <v>12.46</v>
      </c>
      <c r="F190" s="3">
        <v>30.95</v>
      </c>
      <c r="G190" s="3">
        <v>266.14</v>
      </c>
      <c r="H190" s="7">
        <v>177</v>
      </c>
      <c r="I190" s="22"/>
    </row>
    <row r="191" spans="1:9" ht="20.100000000000001" customHeight="1" x14ac:dyDescent="0.2">
      <c r="A191" s="21">
        <v>2</v>
      </c>
      <c r="B191" s="5" t="s">
        <v>21</v>
      </c>
      <c r="C191" s="6">
        <v>10</v>
      </c>
      <c r="D191" s="3">
        <v>0</v>
      </c>
      <c r="E191" s="3">
        <v>8.1999999999999993</v>
      </c>
      <c r="F191" s="3">
        <v>0.1</v>
      </c>
      <c r="G191" s="3">
        <v>74.2</v>
      </c>
      <c r="H191" s="7">
        <v>1</v>
      </c>
      <c r="I191" s="22"/>
    </row>
    <row r="192" spans="1:9" ht="20.100000000000001" customHeight="1" x14ac:dyDescent="0.2">
      <c r="A192" s="21">
        <v>3</v>
      </c>
      <c r="B192" s="5" t="s">
        <v>4</v>
      </c>
      <c r="C192" s="21">
        <v>30</v>
      </c>
      <c r="D192" s="3">
        <v>1.84</v>
      </c>
      <c r="E192" s="3">
        <v>5.72</v>
      </c>
      <c r="F192" s="3">
        <v>10.97</v>
      </c>
      <c r="G192" s="3">
        <v>102.72</v>
      </c>
      <c r="H192" s="7">
        <v>14</v>
      </c>
      <c r="I192" s="22"/>
    </row>
    <row r="193" spans="1:11" ht="20.100000000000001" customHeight="1" x14ac:dyDescent="0.2">
      <c r="A193" s="21">
        <v>4</v>
      </c>
      <c r="B193" s="5" t="s">
        <v>5</v>
      </c>
      <c r="C193" s="21">
        <v>180</v>
      </c>
      <c r="D193" s="3">
        <v>0.18</v>
      </c>
      <c r="E193" s="3">
        <v>0</v>
      </c>
      <c r="F193" s="3">
        <v>12.6</v>
      </c>
      <c r="G193" s="3">
        <v>51.12</v>
      </c>
      <c r="H193" s="7">
        <v>376</v>
      </c>
      <c r="I193" s="22"/>
    </row>
    <row r="194" spans="1:11" ht="20.100000000000001" customHeight="1" x14ac:dyDescent="0.25">
      <c r="A194" s="21"/>
      <c r="B194" s="53" t="s">
        <v>31</v>
      </c>
      <c r="C194" s="55"/>
      <c r="D194" s="2">
        <f>SUM(D190:D193)</f>
        <v>9.57</v>
      </c>
      <c r="E194" s="2">
        <f t="shared" ref="E194:G194" si="6">SUM(E190:E193)</f>
        <v>26.38</v>
      </c>
      <c r="F194" s="2">
        <f t="shared" si="6"/>
        <v>54.620000000000005</v>
      </c>
      <c r="G194" s="2">
        <f t="shared" si="6"/>
        <v>494.17999999999995</v>
      </c>
      <c r="H194" s="7"/>
      <c r="I194" s="22"/>
    </row>
    <row r="195" spans="1:11" ht="20.100000000000001" customHeight="1" x14ac:dyDescent="0.25">
      <c r="A195" s="21"/>
      <c r="B195" s="24" t="s">
        <v>3</v>
      </c>
      <c r="C195" s="17"/>
      <c r="D195" s="3"/>
      <c r="E195" s="3"/>
      <c r="F195" s="3"/>
      <c r="G195" s="3"/>
      <c r="H195" s="7"/>
      <c r="I195" s="22"/>
    </row>
    <row r="196" spans="1:11" ht="20.100000000000001" customHeight="1" x14ac:dyDescent="0.2">
      <c r="A196" s="21">
        <v>1</v>
      </c>
      <c r="B196" s="23" t="s">
        <v>83</v>
      </c>
      <c r="C196" s="21">
        <v>180</v>
      </c>
      <c r="D196" s="3">
        <v>2.15</v>
      </c>
      <c r="E196" s="3">
        <v>2.27</v>
      </c>
      <c r="F196" s="3">
        <v>13.71</v>
      </c>
      <c r="G196" s="3">
        <v>83.87</v>
      </c>
      <c r="H196" s="7">
        <v>103</v>
      </c>
      <c r="I196" s="22"/>
    </row>
    <row r="197" spans="1:11" ht="20.100000000000001" customHeight="1" x14ac:dyDescent="0.2">
      <c r="A197" s="6">
        <v>2</v>
      </c>
      <c r="B197" s="5" t="s">
        <v>84</v>
      </c>
      <c r="C197" s="21" t="s">
        <v>48</v>
      </c>
      <c r="D197" s="3">
        <v>8.5500000000000007</v>
      </c>
      <c r="E197" s="3">
        <v>13.6</v>
      </c>
      <c r="F197" s="3">
        <v>8.6300000000000008</v>
      </c>
      <c r="G197" s="3">
        <v>191.12</v>
      </c>
      <c r="H197" s="7">
        <v>282</v>
      </c>
      <c r="I197" s="7">
        <v>3</v>
      </c>
    </row>
    <row r="198" spans="1:11" ht="20.100000000000001" customHeight="1" x14ac:dyDescent="0.2">
      <c r="A198" s="6"/>
      <c r="B198" s="5"/>
      <c r="C198" s="21"/>
      <c r="D198" s="3">
        <v>5.81</v>
      </c>
      <c r="E198" s="3">
        <v>2.13</v>
      </c>
      <c r="F198" s="3">
        <v>4.01</v>
      </c>
      <c r="G198" s="3">
        <v>58.45</v>
      </c>
      <c r="H198" s="7">
        <v>348</v>
      </c>
      <c r="I198" s="7"/>
    </row>
    <row r="199" spans="1:11" ht="20.100000000000001" customHeight="1" x14ac:dyDescent="0.2">
      <c r="A199" s="6">
        <v>3</v>
      </c>
      <c r="B199" s="52" t="s">
        <v>85</v>
      </c>
      <c r="C199" s="21">
        <v>100</v>
      </c>
      <c r="D199" s="3">
        <v>5.75</v>
      </c>
      <c r="E199" s="3">
        <v>4.0599999999999996</v>
      </c>
      <c r="F199" s="3">
        <v>25.76</v>
      </c>
      <c r="G199" s="3">
        <v>162.58000000000001</v>
      </c>
      <c r="H199" s="7">
        <v>302</v>
      </c>
      <c r="I199" s="7">
        <v>744</v>
      </c>
      <c r="J199" s="30"/>
      <c r="K199" s="30"/>
    </row>
    <row r="200" spans="1:11" ht="20.100000000000001" customHeight="1" x14ac:dyDescent="0.2">
      <c r="A200" s="21">
        <v>4</v>
      </c>
      <c r="B200" s="5" t="s">
        <v>9</v>
      </c>
      <c r="C200" s="21">
        <v>30</v>
      </c>
      <c r="D200" s="3">
        <v>1.84</v>
      </c>
      <c r="E200" s="3">
        <v>5.72</v>
      </c>
      <c r="F200" s="3">
        <v>10.97</v>
      </c>
      <c r="G200" s="3">
        <v>102.72</v>
      </c>
      <c r="H200" s="7">
        <v>1</v>
      </c>
      <c r="I200" s="22"/>
    </row>
    <row r="201" spans="1:11" ht="20.100000000000001" customHeight="1" x14ac:dyDescent="0.2">
      <c r="A201" s="21">
        <v>5</v>
      </c>
      <c r="B201" s="5" t="s">
        <v>6</v>
      </c>
      <c r="C201" s="21">
        <v>180</v>
      </c>
      <c r="D201" s="4">
        <v>0.04</v>
      </c>
      <c r="E201" s="3">
        <v>0.02</v>
      </c>
      <c r="F201" s="3">
        <v>25.24</v>
      </c>
      <c r="G201" s="3">
        <v>102.72</v>
      </c>
      <c r="H201" s="7">
        <v>376</v>
      </c>
      <c r="I201" s="22"/>
    </row>
    <row r="202" spans="1:11" ht="20.100000000000001" customHeight="1" x14ac:dyDescent="0.25">
      <c r="A202" s="21"/>
      <c r="B202" s="53" t="s">
        <v>31</v>
      </c>
      <c r="C202" s="55"/>
      <c r="D202" s="9">
        <f>SUM(D196:D201)</f>
        <v>24.14</v>
      </c>
      <c r="E202" s="9">
        <f>SUM(E196:E201)</f>
        <v>27.799999999999997</v>
      </c>
      <c r="F202" s="9">
        <f>SUM(F196:F201)</f>
        <v>88.32</v>
      </c>
      <c r="G202" s="9">
        <f>SUM(G196:G201)</f>
        <v>701.46</v>
      </c>
      <c r="H202" s="7"/>
      <c r="I202" s="22"/>
    </row>
    <row r="203" spans="1:11" ht="20.100000000000001" customHeight="1" x14ac:dyDescent="0.25">
      <c r="A203" s="21"/>
      <c r="B203" s="24" t="s">
        <v>7</v>
      </c>
      <c r="C203" s="21"/>
      <c r="D203" s="3"/>
      <c r="E203" s="3"/>
      <c r="F203" s="3"/>
      <c r="G203" s="3"/>
      <c r="H203" s="7"/>
      <c r="I203" s="22"/>
    </row>
    <row r="204" spans="1:11" ht="20.100000000000001" customHeight="1" x14ac:dyDescent="0.2">
      <c r="A204" s="21">
        <v>1</v>
      </c>
      <c r="B204" s="5" t="s">
        <v>86</v>
      </c>
      <c r="C204" s="21">
        <v>100</v>
      </c>
      <c r="D204" s="3">
        <v>8.9</v>
      </c>
      <c r="E204" s="3">
        <v>6.3</v>
      </c>
      <c r="F204" s="3">
        <v>50.8</v>
      </c>
      <c r="G204" s="3">
        <v>295.5</v>
      </c>
      <c r="H204" s="7">
        <v>500</v>
      </c>
      <c r="I204" s="22"/>
    </row>
    <row r="205" spans="1:11" ht="20.100000000000001" customHeight="1" x14ac:dyDescent="0.2">
      <c r="A205" s="21">
        <v>3</v>
      </c>
      <c r="B205" s="5" t="s">
        <v>5</v>
      </c>
      <c r="C205" s="21">
        <v>180</v>
      </c>
      <c r="D205" s="3">
        <v>0.18</v>
      </c>
      <c r="E205" s="3">
        <v>0</v>
      </c>
      <c r="F205" s="3">
        <v>12.6</v>
      </c>
      <c r="G205" s="3">
        <v>51.12</v>
      </c>
      <c r="H205" s="7">
        <v>376</v>
      </c>
      <c r="I205" s="22"/>
    </row>
    <row r="206" spans="1:11" ht="20.100000000000001" customHeight="1" x14ac:dyDescent="0.25">
      <c r="A206" s="21"/>
      <c r="B206" s="53" t="s">
        <v>31</v>
      </c>
      <c r="C206" s="55"/>
      <c r="D206" s="2">
        <f>SUM(D204:D205)</f>
        <v>9.08</v>
      </c>
      <c r="E206" s="2">
        <f>SUM(E204:E205)</f>
        <v>6.3</v>
      </c>
      <c r="F206" s="2">
        <f>SUM(F204:F205)</f>
        <v>63.4</v>
      </c>
      <c r="G206" s="2">
        <f>SUM(G204:G205)</f>
        <v>346.62</v>
      </c>
      <c r="H206" s="7"/>
      <c r="I206" s="22"/>
    </row>
    <row r="207" spans="1:11" ht="20.100000000000001" customHeight="1" x14ac:dyDescent="0.25">
      <c r="A207" s="21"/>
      <c r="B207" s="53" t="s">
        <v>26</v>
      </c>
      <c r="C207" s="54"/>
      <c r="D207" s="2">
        <f>D194+D202+D206</f>
        <v>42.79</v>
      </c>
      <c r="E207" s="2">
        <f>E194+E202+E206</f>
        <v>60.47999999999999</v>
      </c>
      <c r="F207" s="2">
        <f>F194+F202+F206</f>
        <v>206.34</v>
      </c>
      <c r="G207" s="2">
        <f>G194+G202+G206</f>
        <v>1542.2599999999998</v>
      </c>
      <c r="H207" s="8"/>
      <c r="I207" s="22"/>
    </row>
    <row r="208" spans="1:11" ht="20.100000000000001" customHeight="1" x14ac:dyDescent="0.2">
      <c r="A208" s="30"/>
      <c r="B208" s="30"/>
      <c r="C208" s="30"/>
      <c r="D208" s="22"/>
      <c r="E208" s="22"/>
      <c r="F208" s="22"/>
      <c r="G208" s="22"/>
      <c r="H208" s="32"/>
      <c r="I208" s="22"/>
    </row>
    <row r="209" spans="1:9" ht="20.100000000000001" customHeight="1" x14ac:dyDescent="0.2">
      <c r="I209" s="22"/>
    </row>
    <row r="210" spans="1:9" ht="20.100000000000001" customHeight="1" x14ac:dyDescent="0.25">
      <c r="A210" s="31"/>
      <c r="B210" s="33" t="s">
        <v>20</v>
      </c>
      <c r="C210" s="16"/>
      <c r="I210" s="22"/>
    </row>
    <row r="211" spans="1:9" ht="33" customHeight="1" x14ac:dyDescent="0.2">
      <c r="A211" s="17" t="s">
        <v>1</v>
      </c>
      <c r="B211" s="17"/>
      <c r="C211" s="38" t="s">
        <v>2</v>
      </c>
      <c r="D211" s="58" t="s">
        <v>22</v>
      </c>
      <c r="E211" s="58" t="s">
        <v>23</v>
      </c>
      <c r="F211" s="58" t="s">
        <v>24</v>
      </c>
      <c r="G211" s="58" t="s">
        <v>25</v>
      </c>
      <c r="H211" s="60" t="s">
        <v>30</v>
      </c>
      <c r="I211" s="22"/>
    </row>
    <row r="212" spans="1:9" ht="20.100000000000001" customHeight="1" x14ac:dyDescent="0.25">
      <c r="A212" s="21"/>
      <c r="B212" s="19" t="s">
        <v>0</v>
      </c>
      <c r="C212" s="17" t="s">
        <v>8</v>
      </c>
      <c r="D212" s="59"/>
      <c r="E212" s="59"/>
      <c r="F212" s="59"/>
      <c r="G212" s="59"/>
      <c r="H212" s="61"/>
      <c r="I212" s="22"/>
    </row>
    <row r="213" spans="1:9" ht="20.100000000000001" customHeight="1" x14ac:dyDescent="0.2">
      <c r="A213" s="21">
        <v>1</v>
      </c>
      <c r="B213" s="5" t="s">
        <v>87</v>
      </c>
      <c r="C213" s="17">
        <v>150</v>
      </c>
      <c r="D213" s="3">
        <v>6.21</v>
      </c>
      <c r="E213" s="3">
        <v>7.73</v>
      </c>
      <c r="F213" s="3">
        <v>27.71</v>
      </c>
      <c r="G213" s="3">
        <v>205.25</v>
      </c>
      <c r="H213" s="7">
        <v>168</v>
      </c>
      <c r="I213" s="22"/>
    </row>
    <row r="214" spans="1:9" ht="20.100000000000001" customHeight="1" x14ac:dyDescent="0.2">
      <c r="A214" s="21">
        <v>2</v>
      </c>
      <c r="B214" s="5" t="s">
        <v>9</v>
      </c>
      <c r="C214" s="21">
        <v>30</v>
      </c>
      <c r="D214" s="3">
        <v>1.84</v>
      </c>
      <c r="E214" s="3">
        <v>5.72</v>
      </c>
      <c r="F214" s="3">
        <v>10.97</v>
      </c>
      <c r="G214" s="3">
        <v>102.72</v>
      </c>
      <c r="H214" s="7">
        <v>1</v>
      </c>
      <c r="I214" s="22"/>
    </row>
    <row r="215" spans="1:9" ht="20.100000000000001" customHeight="1" x14ac:dyDescent="0.2">
      <c r="A215" s="21">
        <v>3</v>
      </c>
      <c r="B215" s="5" t="s">
        <v>21</v>
      </c>
      <c r="C215" s="6">
        <v>10</v>
      </c>
      <c r="D215" s="3">
        <v>0</v>
      </c>
      <c r="E215" s="3">
        <v>8.1999999999999993</v>
      </c>
      <c r="F215" s="3">
        <v>0.1</v>
      </c>
      <c r="G215" s="3">
        <v>74.2</v>
      </c>
      <c r="H215" s="7">
        <v>1</v>
      </c>
      <c r="I215" s="22"/>
    </row>
    <row r="216" spans="1:9" ht="20.100000000000001" customHeight="1" x14ac:dyDescent="0.2">
      <c r="A216" s="21">
        <v>4</v>
      </c>
      <c r="B216" s="5" t="s">
        <v>5</v>
      </c>
      <c r="C216" s="21">
        <v>180</v>
      </c>
      <c r="D216" s="3">
        <v>0.18</v>
      </c>
      <c r="E216" s="3">
        <v>0</v>
      </c>
      <c r="F216" s="3">
        <v>12.6</v>
      </c>
      <c r="G216" s="3">
        <v>51.12</v>
      </c>
      <c r="H216" s="7">
        <v>376</v>
      </c>
      <c r="I216" s="22"/>
    </row>
    <row r="217" spans="1:9" ht="20.100000000000001" customHeight="1" x14ac:dyDescent="0.25">
      <c r="A217" s="21"/>
      <c r="B217" s="53" t="s">
        <v>31</v>
      </c>
      <c r="C217" s="55"/>
      <c r="D217" s="2">
        <f>SUM(D213:D216)</f>
        <v>8.23</v>
      </c>
      <c r="E217" s="2">
        <f t="shared" ref="E217:G217" si="7">SUM(E213:E216)</f>
        <v>21.65</v>
      </c>
      <c r="F217" s="2">
        <f t="shared" si="7"/>
        <v>51.38</v>
      </c>
      <c r="G217" s="2">
        <f t="shared" si="7"/>
        <v>433.29</v>
      </c>
      <c r="H217" s="21"/>
      <c r="I217" s="22"/>
    </row>
    <row r="218" spans="1:9" ht="20.100000000000001" customHeight="1" x14ac:dyDescent="0.25">
      <c r="A218" s="21"/>
      <c r="B218" s="24" t="s">
        <v>3</v>
      </c>
      <c r="C218" s="17"/>
      <c r="D218" s="3"/>
      <c r="E218" s="3"/>
      <c r="F218" s="3"/>
      <c r="G218" s="3"/>
      <c r="H218" s="21"/>
      <c r="I218" s="22"/>
    </row>
    <row r="219" spans="1:9" ht="20.100000000000001" customHeight="1" x14ac:dyDescent="0.2">
      <c r="A219" s="21">
        <v>1</v>
      </c>
      <c r="B219" s="52" t="s">
        <v>88</v>
      </c>
      <c r="C219" s="21">
        <v>180</v>
      </c>
      <c r="D219" s="3">
        <v>2.71</v>
      </c>
      <c r="E219" s="3">
        <v>3.58</v>
      </c>
      <c r="F219" s="3">
        <v>17.98</v>
      </c>
      <c r="G219" s="3">
        <v>114.98</v>
      </c>
      <c r="H219" s="7">
        <v>42</v>
      </c>
      <c r="I219" s="22"/>
    </row>
    <row r="220" spans="1:9" ht="20.100000000000001" customHeight="1" x14ac:dyDescent="0.2">
      <c r="A220" s="21">
        <v>2</v>
      </c>
      <c r="B220" s="5" t="s">
        <v>89</v>
      </c>
      <c r="C220" s="21">
        <v>50</v>
      </c>
      <c r="D220" s="3">
        <v>17.98</v>
      </c>
      <c r="E220" s="3">
        <v>5.65</v>
      </c>
      <c r="F220" s="3">
        <v>14.25</v>
      </c>
      <c r="G220" s="3">
        <v>179.77</v>
      </c>
      <c r="H220" s="7">
        <v>88</v>
      </c>
      <c r="I220" s="22"/>
    </row>
    <row r="221" spans="1:9" ht="20.100000000000001" customHeight="1" x14ac:dyDescent="0.2">
      <c r="A221" s="21"/>
      <c r="B221" s="5" t="s">
        <v>53</v>
      </c>
      <c r="C221" s="21">
        <v>100</v>
      </c>
      <c r="D221" s="3">
        <v>2.2599999999999998</v>
      </c>
      <c r="E221" s="3">
        <v>4.04</v>
      </c>
      <c r="F221" s="3">
        <v>13.68</v>
      </c>
      <c r="G221" s="3">
        <v>100.12</v>
      </c>
      <c r="H221" s="7">
        <v>321</v>
      </c>
      <c r="I221" s="22"/>
    </row>
    <row r="222" spans="1:9" ht="20.100000000000001" customHeight="1" x14ac:dyDescent="0.2">
      <c r="A222" s="21">
        <v>3</v>
      </c>
      <c r="B222" s="5" t="s">
        <v>9</v>
      </c>
      <c r="C222" s="21">
        <v>30</v>
      </c>
      <c r="D222" s="3">
        <v>1.84</v>
      </c>
      <c r="E222" s="3">
        <v>5.72</v>
      </c>
      <c r="F222" s="3">
        <v>10.97</v>
      </c>
      <c r="G222" s="3">
        <v>102.72</v>
      </c>
      <c r="H222" s="7">
        <v>1</v>
      </c>
      <c r="I222" s="22"/>
    </row>
    <row r="223" spans="1:9" ht="20.100000000000001" customHeight="1" x14ac:dyDescent="0.2">
      <c r="A223" s="21">
        <v>4</v>
      </c>
      <c r="B223" s="5" t="s">
        <v>6</v>
      </c>
      <c r="C223" s="21">
        <v>180</v>
      </c>
      <c r="D223" s="4">
        <v>0.04</v>
      </c>
      <c r="E223" s="3">
        <v>0</v>
      </c>
      <c r="F223" s="3">
        <v>22.28</v>
      </c>
      <c r="G223" s="3">
        <v>89.28</v>
      </c>
      <c r="H223" s="7">
        <v>376</v>
      </c>
      <c r="I223" s="22"/>
    </row>
    <row r="224" spans="1:9" ht="20.100000000000001" customHeight="1" x14ac:dyDescent="0.25">
      <c r="A224" s="21"/>
      <c r="B224" s="53" t="s">
        <v>31</v>
      </c>
      <c r="C224" s="55"/>
      <c r="D224" s="9">
        <f>SUM(D219:D223)</f>
        <v>24.830000000000002</v>
      </c>
      <c r="E224" s="9">
        <f>SUM(E219:E223)</f>
        <v>18.989999999999998</v>
      </c>
      <c r="F224" s="9">
        <f>SUM(F219:F223)</f>
        <v>79.16</v>
      </c>
      <c r="G224" s="9">
        <f>SUM(G219:G223)</f>
        <v>586.87</v>
      </c>
      <c r="H224" s="7"/>
      <c r="I224" s="22"/>
    </row>
    <row r="225" spans="1:9" ht="20.100000000000001" customHeight="1" x14ac:dyDescent="0.25">
      <c r="A225" s="21"/>
      <c r="B225" s="24" t="s">
        <v>7</v>
      </c>
      <c r="C225" s="21"/>
      <c r="D225" s="3"/>
      <c r="E225" s="3"/>
      <c r="F225" s="3"/>
      <c r="G225" s="3"/>
      <c r="H225" s="21"/>
      <c r="I225" s="22"/>
    </row>
    <row r="226" spans="1:9" ht="20.100000000000001" customHeight="1" x14ac:dyDescent="0.2">
      <c r="A226" s="21">
        <v>1</v>
      </c>
      <c r="B226" s="5" t="s">
        <v>90</v>
      </c>
      <c r="C226" s="21" t="s">
        <v>92</v>
      </c>
      <c r="D226" s="1">
        <v>14.65</v>
      </c>
      <c r="E226" s="3">
        <v>8.44</v>
      </c>
      <c r="F226" s="3">
        <v>20.239999999999998</v>
      </c>
      <c r="G226" s="3">
        <v>215.52</v>
      </c>
      <c r="H226" s="7">
        <v>492</v>
      </c>
      <c r="I226" s="22"/>
    </row>
    <row r="227" spans="1:9" ht="20.100000000000001" customHeight="1" x14ac:dyDescent="0.2">
      <c r="A227" s="21"/>
      <c r="B227" s="5" t="s">
        <v>91</v>
      </c>
      <c r="C227" s="21"/>
      <c r="D227" s="1">
        <v>0.68</v>
      </c>
      <c r="E227" s="3">
        <v>0.83</v>
      </c>
      <c r="F227" s="3">
        <v>5.35</v>
      </c>
      <c r="G227" s="3">
        <v>31.59</v>
      </c>
      <c r="H227" s="7"/>
      <c r="I227" s="22"/>
    </row>
    <row r="228" spans="1:9" ht="20.100000000000001" customHeight="1" x14ac:dyDescent="0.2">
      <c r="A228" s="21">
        <v>2</v>
      </c>
      <c r="B228" s="5" t="s">
        <v>5</v>
      </c>
      <c r="C228" s="21">
        <v>180</v>
      </c>
      <c r="D228" s="3">
        <v>0.18</v>
      </c>
      <c r="E228" s="3">
        <v>0</v>
      </c>
      <c r="F228" s="3">
        <v>12.6</v>
      </c>
      <c r="G228" s="3">
        <v>51.12</v>
      </c>
      <c r="H228" s="7">
        <v>376</v>
      </c>
      <c r="I228" s="22"/>
    </row>
    <row r="229" spans="1:9" ht="20.100000000000001" customHeight="1" x14ac:dyDescent="0.25">
      <c r="A229" s="21"/>
      <c r="B229" s="53" t="s">
        <v>31</v>
      </c>
      <c r="C229" s="55"/>
      <c r="D229" s="2">
        <f>SUM(D226:D228)</f>
        <v>15.51</v>
      </c>
      <c r="E229" s="2">
        <f>SUM(E226:E228)</f>
        <v>9.27</v>
      </c>
      <c r="F229" s="2">
        <f>SUM(F226:F228)</f>
        <v>38.19</v>
      </c>
      <c r="G229" s="2">
        <f>SUM(G226:G228)</f>
        <v>298.23</v>
      </c>
      <c r="H229" s="21"/>
      <c r="I229" s="22"/>
    </row>
    <row r="230" spans="1:9" ht="20.100000000000001" customHeight="1" x14ac:dyDescent="0.25">
      <c r="A230" s="21"/>
      <c r="B230" s="53" t="s">
        <v>26</v>
      </c>
      <c r="C230" s="54"/>
      <c r="D230" s="2">
        <f>D217+D224+D229</f>
        <v>48.57</v>
      </c>
      <c r="E230" s="2">
        <f>E217+E224+E229</f>
        <v>49.91</v>
      </c>
      <c r="F230" s="2">
        <f>F217+F224+F229</f>
        <v>168.73</v>
      </c>
      <c r="G230" s="2">
        <f>G217+G224+G229</f>
        <v>1318.39</v>
      </c>
      <c r="H230" s="43"/>
      <c r="I230" s="22"/>
    </row>
    <row r="231" spans="1:9" ht="20.100000000000001" customHeight="1" x14ac:dyDescent="0.2">
      <c r="A231" s="30"/>
      <c r="B231" s="30"/>
      <c r="C231" s="30"/>
      <c r="D231" s="22"/>
      <c r="E231" s="22"/>
      <c r="F231" s="22"/>
      <c r="G231" s="22"/>
    </row>
  </sheetData>
  <mergeCells count="92">
    <mergeCell ref="E3:H3"/>
    <mergeCell ref="B6:H6"/>
    <mergeCell ref="H211:H212"/>
    <mergeCell ref="D188:D189"/>
    <mergeCell ref="E188:E189"/>
    <mergeCell ref="F188:F189"/>
    <mergeCell ref="G188:G189"/>
    <mergeCell ref="H188:H189"/>
    <mergeCell ref="D211:D212"/>
    <mergeCell ref="E211:E212"/>
    <mergeCell ref="F211:F212"/>
    <mergeCell ref="B148:C148"/>
    <mergeCell ref="B155:C155"/>
    <mergeCell ref="B159:C159"/>
    <mergeCell ref="B160:C160"/>
    <mergeCell ref="G211:G212"/>
    <mergeCell ref="H164:H165"/>
    <mergeCell ref="D164:D165"/>
    <mergeCell ref="E164:E165"/>
    <mergeCell ref="F164:F165"/>
    <mergeCell ref="G164:G165"/>
    <mergeCell ref="H120:H121"/>
    <mergeCell ref="D120:D121"/>
    <mergeCell ref="E120:E121"/>
    <mergeCell ref="F120:F121"/>
    <mergeCell ref="G120:G121"/>
    <mergeCell ref="D142:D143"/>
    <mergeCell ref="E142:E143"/>
    <mergeCell ref="F142:F143"/>
    <mergeCell ref="G142:G143"/>
    <mergeCell ref="H142:H143"/>
    <mergeCell ref="D97:D98"/>
    <mergeCell ref="E97:E98"/>
    <mergeCell ref="F97:F98"/>
    <mergeCell ref="G97:G98"/>
    <mergeCell ref="H97:H98"/>
    <mergeCell ref="H75:H76"/>
    <mergeCell ref="H28:H29"/>
    <mergeCell ref="B48:C48"/>
    <mergeCell ref="D52:D53"/>
    <mergeCell ref="E52:E53"/>
    <mergeCell ref="F52:F53"/>
    <mergeCell ref="G52:G53"/>
    <mergeCell ref="H52:H53"/>
    <mergeCell ref="G28:G29"/>
    <mergeCell ref="D75:D76"/>
    <mergeCell ref="E75:E76"/>
    <mergeCell ref="F75:F76"/>
    <mergeCell ref="G75:G76"/>
    <mergeCell ref="B34:C34"/>
    <mergeCell ref="B43:C43"/>
    <mergeCell ref="B49:C49"/>
    <mergeCell ref="B58:C58"/>
    <mergeCell ref="B66:C66"/>
    <mergeCell ref="B71:C71"/>
    <mergeCell ref="H8:H9"/>
    <mergeCell ref="D28:D29"/>
    <mergeCell ref="E28:E29"/>
    <mergeCell ref="F28:F29"/>
    <mergeCell ref="D8:D9"/>
    <mergeCell ref="E8:E9"/>
    <mergeCell ref="F8:F9"/>
    <mergeCell ref="G8:G9"/>
    <mergeCell ref="B14:C14"/>
    <mergeCell ref="B20:C20"/>
    <mergeCell ref="B24:C24"/>
    <mergeCell ref="B25:C25"/>
    <mergeCell ref="B111:C111"/>
    <mergeCell ref="B115:C115"/>
    <mergeCell ref="B125:C125"/>
    <mergeCell ref="B93:C93"/>
    <mergeCell ref="B116:C116"/>
    <mergeCell ref="B72:C72"/>
    <mergeCell ref="B81:C81"/>
    <mergeCell ref="B87:C87"/>
    <mergeCell ref="B92:C92"/>
    <mergeCell ref="B103:C103"/>
    <mergeCell ref="B138:C138"/>
    <mergeCell ref="B131:C131"/>
    <mergeCell ref="B230:C230"/>
    <mergeCell ref="B202:C202"/>
    <mergeCell ref="B217:C217"/>
    <mergeCell ref="B224:C224"/>
    <mergeCell ref="B207:C207"/>
    <mergeCell ref="B137:C137"/>
    <mergeCell ref="B206:C206"/>
    <mergeCell ref="B170:C170"/>
    <mergeCell ref="B179:C179"/>
    <mergeCell ref="B184:C184"/>
    <mergeCell ref="B185:C185"/>
    <mergeCell ref="B194:C194"/>
    <mergeCell ref="B229:C229"/>
  </mergeCells>
  <pageMargins left="0.51181102362204722" right="0.62992125984251968" top="0.47244094488188981" bottom="0.23622047244094491" header="0.47244094488188981" footer="0.23622047244094491"/>
  <pageSetup paperSize="9" scale="55" orientation="portrait" verticalDpi="200" r:id="rId1"/>
  <headerFooter alignWithMargins="0"/>
  <rowBreaks count="7" manualBreakCount="7">
    <brk id="50" max="7" man="1"/>
    <brk id="94" max="7" man="1"/>
    <brk id="117" max="7" man="1"/>
    <brk id="139" max="7" man="1"/>
    <brk id="161" max="7" man="1"/>
    <brk id="186" max="7" man="1"/>
    <brk id="20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Лист5</vt:lpstr>
      <vt:lpstr>меню</vt:lpstr>
      <vt:lpstr>меню!Область_печати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2021-03-05T08:27:20Z</cp:lastPrinted>
  <dcterms:created xsi:type="dcterms:W3CDTF">2008-09-10T13:23:40Z</dcterms:created>
  <dcterms:modified xsi:type="dcterms:W3CDTF">2024-04-01T12:45:49Z</dcterms:modified>
</cp:coreProperties>
</file>