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480" windowHeight="10992" firstSheet="1" activeTab="1"/>
  </bookViews>
  <sheets>
    <sheet name="Лист5" sheetId="1" state="hidden" r:id="rId1"/>
    <sheet name="Меню 3-4 кв 2023" sheetId="2" r:id="rId2"/>
  </sheets>
  <definedNames>
    <definedName name="_xlnm.Print_Area" localSheetId="1">'Меню 3-4 кв 2023'!$A$1:$S$243</definedName>
  </definedNames>
  <calcPr fullCalcOnLoad="1" fullPrecision="0"/>
</workbook>
</file>

<file path=xl/sharedStrings.xml><?xml version="1.0" encoding="utf-8"?>
<sst xmlns="http://schemas.openxmlformats.org/spreadsheetml/2006/main" count="453" uniqueCount="119">
  <si>
    <t>№ п/п</t>
  </si>
  <si>
    <t>масса порции</t>
  </si>
  <si>
    <t>Чай с сахаром</t>
  </si>
  <si>
    <t>Компот из сухофруктов</t>
  </si>
  <si>
    <t>г</t>
  </si>
  <si>
    <t>Хлеб пшеничный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</si>
  <si>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</si>
  <si>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</si>
  <si>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</si>
  <si>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</si>
  <si>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</si>
  <si>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</si>
  <si>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</si>
  <si>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кг</t>
  </si>
  <si>
    <t>Масло сливочное (72,5%)</t>
  </si>
  <si>
    <t>шт</t>
  </si>
  <si>
    <t>Макароны (высший сорт)</t>
  </si>
  <si>
    <t>Вермишель (высший сорт)</t>
  </si>
  <si>
    <t>Сок фруктовый</t>
  </si>
  <si>
    <t>I неделя понедельник</t>
  </si>
  <si>
    <t>Масло сливочное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</si>
  <si>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</si>
  <si>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</si>
  <si>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</si>
  <si>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</si>
  <si>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</si>
  <si>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</si>
  <si>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Огурцы свежие</t>
  </si>
  <si>
    <t>Суп картофельный с</t>
  </si>
  <si>
    <t>Крупа гречневая</t>
  </si>
  <si>
    <t>Кофейный напиток</t>
  </si>
  <si>
    <t>Сыр твердый</t>
  </si>
  <si>
    <t>Фрукты свежие</t>
  </si>
  <si>
    <t>Соль йодированная</t>
  </si>
  <si>
    <t>макаронными изделиями</t>
  </si>
  <si>
    <t>Свекольник со сметаной</t>
  </si>
  <si>
    <t>Плов из курицы</t>
  </si>
  <si>
    <t>Хлопья "Геркулес"</t>
  </si>
  <si>
    <t>Хлеб "Городской"</t>
  </si>
  <si>
    <t>Лук репчатый (1 сорт)</t>
  </si>
  <si>
    <t>Перец болгарский</t>
  </si>
  <si>
    <t>Пюре картофельное</t>
  </si>
  <si>
    <t xml:space="preserve">Борщ из свежей капусты со </t>
  </si>
  <si>
    <t>сметаной</t>
  </si>
  <si>
    <t>Кисель из концентрата</t>
  </si>
  <si>
    <t>Мясо говядины (1категории)</t>
  </si>
  <si>
    <t>Яйцо (1 сорт)</t>
  </si>
  <si>
    <t>Сметана (15 %)</t>
  </si>
  <si>
    <t>Творог (5%)</t>
  </si>
  <si>
    <t>Молоко сгущенное цельное с сахаром(8,5%)</t>
  </si>
  <si>
    <t>Морковь (1 сорт)</t>
  </si>
  <si>
    <t>Свекла (1 сорт)</t>
  </si>
  <si>
    <t>Бананы свежие (1 сорт)</t>
  </si>
  <si>
    <t>Мука пшеничная (высший сорт)</t>
  </si>
  <si>
    <t>Крупа манная (1 сорт)</t>
  </si>
  <si>
    <t>Пшено (1 сорт)</t>
  </si>
  <si>
    <t>Горох шлифованный</t>
  </si>
  <si>
    <t>Крупа перловая</t>
  </si>
  <si>
    <t>Крупа ячневая</t>
  </si>
  <si>
    <t>Сахар - песок</t>
  </si>
  <si>
    <t>Дрожжи сухие</t>
  </si>
  <si>
    <t>Гуляш из говядины</t>
  </si>
  <si>
    <t>Рассольник "Ленинградский"</t>
  </si>
  <si>
    <t>250/10</t>
  </si>
  <si>
    <t>Каша гречневая гарнир</t>
  </si>
  <si>
    <t>Чай с молоком</t>
  </si>
  <si>
    <t>Птица тушеная с соусом</t>
  </si>
  <si>
    <t>Какао с молоком</t>
  </si>
  <si>
    <t>сгущенным молоком</t>
  </si>
  <si>
    <t xml:space="preserve">Хлеб пшеничный </t>
  </si>
  <si>
    <t>Фрукты свежие(банан)</t>
  </si>
  <si>
    <t>завтрак 1 смена</t>
  </si>
  <si>
    <t>обед 2 смена</t>
  </si>
  <si>
    <t>Пряник "Ягодка"</t>
  </si>
  <si>
    <t>№ рецептуры</t>
  </si>
  <si>
    <t>Рагу из курицы</t>
  </si>
  <si>
    <t>Суп картофельный с горохом</t>
  </si>
  <si>
    <t>Рыба тушенная с овощами</t>
  </si>
  <si>
    <t>Котлета  из говядины с соусом</t>
  </si>
  <si>
    <t>Чай с  сахаром</t>
  </si>
  <si>
    <t>Суфле творожное запеченное со</t>
  </si>
  <si>
    <t>Суп картофельный с клецками</t>
  </si>
  <si>
    <t>Пищевые вещества</t>
  </si>
  <si>
    <t>Са</t>
  </si>
  <si>
    <t>Мg</t>
  </si>
  <si>
    <t>Р</t>
  </si>
  <si>
    <t>Fe</t>
  </si>
  <si>
    <t>Минеральные вещества, мг</t>
  </si>
  <si>
    <t>Витамины</t>
  </si>
  <si>
    <t>С</t>
  </si>
  <si>
    <t>А</t>
  </si>
  <si>
    <t>Витамины, мг</t>
  </si>
  <si>
    <t>Е</t>
  </si>
  <si>
    <t>РР</t>
  </si>
  <si>
    <t>D</t>
  </si>
  <si>
    <t>со сметаной</t>
  </si>
  <si>
    <t>В1</t>
  </si>
  <si>
    <t>В2</t>
  </si>
  <si>
    <t>Печенье</t>
  </si>
  <si>
    <t>150/25</t>
  </si>
  <si>
    <t xml:space="preserve">Фрукты свежие </t>
  </si>
  <si>
    <t>Котлетыт рыбные "Любительские"</t>
  </si>
  <si>
    <t>с соусом</t>
  </si>
  <si>
    <t>Жаркое по-домашнему</t>
  </si>
  <si>
    <t>Прохладненского муниципального района" Бачурина А.В.</t>
  </si>
  <si>
    <t>150/20</t>
  </si>
  <si>
    <t>Пудинг из творога со сгущенным</t>
  </si>
  <si>
    <t>молоком</t>
  </si>
  <si>
    <t>Салат из свежей капусты</t>
  </si>
  <si>
    <t>Овощи свежие в нарезке</t>
  </si>
  <si>
    <t>Салат из помидоров и огурцов</t>
  </si>
  <si>
    <t>90/50</t>
  </si>
  <si>
    <t>Каша манная молочная</t>
  </si>
  <si>
    <t>Кондитерское изделие</t>
  </si>
  <si>
    <t>Рис отварной  гарнир</t>
  </si>
  <si>
    <t>Макароны отварные гарнир</t>
  </si>
  <si>
    <t>Каша рисовая молочная</t>
  </si>
  <si>
    <t>Бефстроганов говядины  с суосом</t>
  </si>
  <si>
    <t>Составил  специалист  МКУ "Управление образования местной администрации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</si>
</sst>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47" fillId="0" borderId="10" xfId="0" applyFont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2" fontId="8" fillId="33" borderId="13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vertical="center"/>
    </xf>
    <xf numFmtId="2" fontId="8" fillId="0" borderId="12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44"/>
  <sheetViews>
    <sheetView tabSelected="1" zoomScale="80" zoomScaleNormal="80" workbookViewId="0" topLeftCell="A221">
      <selection activeCell="G248" sqref="G248"/>
    </sheetView>
  </sheetViews>
  <sheetFormatPr defaultColWidth="9.125" defaultRowHeight="12.75"/>
  <cols>
    <col min="1" max="1" width="5.50390625" style="1" customWidth="1"/>
    <col min="2" max="2" width="38.00390625" style="1" customWidth="1"/>
    <col min="3" max="3" width="8.375" style="1" customWidth="1"/>
    <col min="4" max="4" width="10.375" style="77" customWidth="1"/>
    <col min="5" max="5" width="9.375" style="77" customWidth="1"/>
    <col min="6" max="6" width="11.50390625" style="77" customWidth="1"/>
    <col min="7" max="7" width="9.875" style="77" customWidth="1"/>
    <col min="8" max="8" width="8.875" style="77" customWidth="1"/>
    <col min="9" max="9" width="9.50390625" style="77" customWidth="1"/>
    <col min="10" max="10" width="9.00390625" style="77" customWidth="1"/>
    <col min="11" max="11" width="8.625" style="77" customWidth="1"/>
    <col min="12" max="13" width="8.00390625" style="77" customWidth="1"/>
    <col min="14" max="14" width="10.625" style="77" customWidth="1"/>
    <col min="15" max="17" width="8.50390625" style="77" customWidth="1"/>
    <col min="18" max="18" width="8.875" style="77" customWidth="1"/>
    <col min="19" max="19" width="11.875" style="78" customWidth="1"/>
    <col min="20" max="20" width="11.00390625" style="64" customWidth="1"/>
    <col min="21" max="21" width="41.875" style="1" customWidth="1"/>
    <col min="22" max="22" width="5.375" style="1" customWidth="1"/>
    <col min="23" max="23" width="10.50390625" style="1" customWidth="1"/>
    <col min="24" max="24" width="9.125" style="1" customWidth="1"/>
    <col min="25" max="25" width="13.375" style="1" customWidth="1"/>
    <col min="26" max="16384" width="9.125" style="1" customWidth="1"/>
  </cols>
  <sheetData>
    <row r="1" spans="2:3" ht="15">
      <c r="B1" s="40"/>
      <c r="C1" s="44"/>
    </row>
    <row r="2" spans="2:4" ht="15">
      <c r="B2" s="67"/>
      <c r="C2" s="67"/>
      <c r="D2" s="79"/>
    </row>
    <row r="3" spans="1:19" ht="15">
      <c r="A3" s="15"/>
      <c r="B3" s="38" t="s">
        <v>19</v>
      </c>
      <c r="C3" s="15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19" ht="29.25" customHeight="1">
      <c r="A4" s="7" t="s">
        <v>0</v>
      </c>
      <c r="B4" s="7"/>
      <c r="C4" s="7" t="s">
        <v>1</v>
      </c>
      <c r="D4" s="110" t="s">
        <v>82</v>
      </c>
      <c r="E4" s="111"/>
      <c r="F4" s="111"/>
      <c r="G4" s="112"/>
      <c r="H4" s="110" t="s">
        <v>87</v>
      </c>
      <c r="I4" s="111"/>
      <c r="J4" s="111"/>
      <c r="K4" s="112"/>
      <c r="L4" s="110" t="s">
        <v>91</v>
      </c>
      <c r="M4" s="111"/>
      <c r="N4" s="111"/>
      <c r="O4" s="111"/>
      <c r="P4" s="111"/>
      <c r="Q4" s="111"/>
      <c r="R4" s="112"/>
      <c r="S4" s="82" t="s">
        <v>74</v>
      </c>
    </row>
    <row r="5" spans="1:19" ht="15" customHeight="1">
      <c r="A5" s="7"/>
      <c r="B5" s="7"/>
      <c r="C5" s="7"/>
      <c r="D5" s="83" t="s">
        <v>23</v>
      </c>
      <c r="E5" s="83" t="s">
        <v>24</v>
      </c>
      <c r="F5" s="83" t="s">
        <v>25</v>
      </c>
      <c r="G5" s="83" t="s">
        <v>26</v>
      </c>
      <c r="H5" s="83" t="s">
        <v>83</v>
      </c>
      <c r="I5" s="83" t="s">
        <v>84</v>
      </c>
      <c r="J5" s="83" t="s">
        <v>85</v>
      </c>
      <c r="K5" s="83" t="s">
        <v>86</v>
      </c>
      <c r="L5" s="83" t="s">
        <v>96</v>
      </c>
      <c r="M5" s="83" t="s">
        <v>97</v>
      </c>
      <c r="N5" s="83" t="s">
        <v>89</v>
      </c>
      <c r="O5" s="83" t="s">
        <v>92</v>
      </c>
      <c r="P5" s="83" t="s">
        <v>93</v>
      </c>
      <c r="Q5" s="83" t="s">
        <v>94</v>
      </c>
      <c r="R5" s="83" t="s">
        <v>90</v>
      </c>
      <c r="S5" s="84"/>
    </row>
    <row r="6" spans="1:23" ht="15">
      <c r="A6" s="7"/>
      <c r="B6" s="42" t="s">
        <v>71</v>
      </c>
      <c r="C6" s="4" t="s">
        <v>4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U6" s="35" t="s">
        <v>46</v>
      </c>
      <c r="V6" s="5" t="s">
        <v>15</v>
      </c>
      <c r="W6" s="33">
        <v>7.5</v>
      </c>
    </row>
    <row r="7" spans="1:23" ht="15">
      <c r="A7" s="4">
        <v>1</v>
      </c>
      <c r="B7" s="3" t="s">
        <v>112</v>
      </c>
      <c r="C7" s="4">
        <v>200</v>
      </c>
      <c r="D7" s="69">
        <v>3.24</v>
      </c>
      <c r="E7" s="69">
        <v>3.87</v>
      </c>
      <c r="F7" s="69">
        <v>33.77</v>
      </c>
      <c r="G7" s="70">
        <f aca="true" t="shared" si="0" ref="G7:G13">(D7+F7)*4+E7*9</f>
        <v>182.87</v>
      </c>
      <c r="H7" s="70">
        <v>10.19</v>
      </c>
      <c r="I7" s="70">
        <v>7.52</v>
      </c>
      <c r="J7" s="70">
        <v>36.76</v>
      </c>
      <c r="K7" s="70">
        <v>0.45</v>
      </c>
      <c r="L7" s="70">
        <v>0.04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19.04</v>
      </c>
      <c r="S7" s="68">
        <v>177</v>
      </c>
      <c r="T7" s="65"/>
      <c r="U7" s="36" t="s">
        <v>45</v>
      </c>
      <c r="V7" s="5" t="s">
        <v>13</v>
      </c>
      <c r="W7" s="5">
        <v>418</v>
      </c>
    </row>
    <row r="8" spans="1:23" ht="15" customHeight="1">
      <c r="A8" s="4">
        <v>2</v>
      </c>
      <c r="B8" s="9" t="s">
        <v>5</v>
      </c>
      <c r="C8" s="10">
        <v>50</v>
      </c>
      <c r="D8" s="70">
        <v>3.06</v>
      </c>
      <c r="E8" s="70">
        <v>9.54</v>
      </c>
      <c r="F8" s="70">
        <v>18.28</v>
      </c>
      <c r="G8" s="70">
        <f t="shared" si="0"/>
        <v>171.22</v>
      </c>
      <c r="H8" s="70">
        <v>11.63</v>
      </c>
      <c r="I8" s="70">
        <v>0</v>
      </c>
      <c r="J8" s="70">
        <v>0</v>
      </c>
      <c r="K8" s="70">
        <v>0.78</v>
      </c>
      <c r="L8" s="70">
        <v>0.07</v>
      </c>
      <c r="M8" s="70">
        <v>0.03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68">
        <v>1</v>
      </c>
      <c r="T8" s="65"/>
      <c r="U8" s="35" t="s">
        <v>14</v>
      </c>
      <c r="V8" s="5" t="s">
        <v>13</v>
      </c>
      <c r="W8" s="5">
        <v>318</v>
      </c>
    </row>
    <row r="9" spans="1:23" ht="15" customHeight="1">
      <c r="A9" s="4">
        <v>3</v>
      </c>
      <c r="B9" s="9" t="s">
        <v>20</v>
      </c>
      <c r="C9" s="10">
        <v>10</v>
      </c>
      <c r="D9" s="69">
        <v>0</v>
      </c>
      <c r="E9" s="69">
        <v>8.2</v>
      </c>
      <c r="F9" s="69">
        <v>0.1</v>
      </c>
      <c r="G9" s="70">
        <f t="shared" si="0"/>
        <v>74.2</v>
      </c>
      <c r="H9" s="70">
        <v>1</v>
      </c>
      <c r="I9" s="70">
        <v>0</v>
      </c>
      <c r="J9" s="70">
        <v>2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59</v>
      </c>
      <c r="S9" s="68">
        <v>14</v>
      </c>
      <c r="T9" s="65"/>
      <c r="U9" s="36" t="s">
        <v>47</v>
      </c>
      <c r="V9" s="5" t="s">
        <v>13</v>
      </c>
      <c r="W9" s="5">
        <v>151</v>
      </c>
    </row>
    <row r="10" spans="1:23" ht="15" customHeight="1">
      <c r="A10" s="4">
        <v>4</v>
      </c>
      <c r="B10" s="9" t="s">
        <v>31</v>
      </c>
      <c r="C10" s="10">
        <v>15</v>
      </c>
      <c r="D10" s="70">
        <v>0.35</v>
      </c>
      <c r="E10" s="70">
        <v>4.43</v>
      </c>
      <c r="F10" s="70">
        <v>0</v>
      </c>
      <c r="G10" s="70">
        <f t="shared" si="0"/>
        <v>41.27</v>
      </c>
      <c r="H10" s="70">
        <v>132</v>
      </c>
      <c r="I10" s="70">
        <v>5.33</v>
      </c>
      <c r="J10" s="70">
        <v>75</v>
      </c>
      <c r="K10" s="70">
        <v>0.15</v>
      </c>
      <c r="L10" s="70">
        <v>0</v>
      </c>
      <c r="M10" s="70">
        <v>0</v>
      </c>
      <c r="N10" s="70">
        <v>0.11</v>
      </c>
      <c r="O10" s="70">
        <v>0</v>
      </c>
      <c r="P10" s="70">
        <v>0</v>
      </c>
      <c r="Q10" s="70">
        <v>0</v>
      </c>
      <c r="R10" s="70">
        <v>39</v>
      </c>
      <c r="S10" s="68">
        <v>15</v>
      </c>
      <c r="T10" s="65"/>
      <c r="U10" s="36"/>
      <c r="V10" s="5"/>
      <c r="W10" s="5"/>
    </row>
    <row r="11" spans="1:23" ht="15" customHeight="1">
      <c r="A11" s="4">
        <v>5</v>
      </c>
      <c r="B11" s="9" t="s">
        <v>30</v>
      </c>
      <c r="C11" s="10">
        <v>200</v>
      </c>
      <c r="D11" s="69">
        <v>3.17</v>
      </c>
      <c r="E11" s="69">
        <v>5.58</v>
      </c>
      <c r="F11" s="69">
        <v>15.96</v>
      </c>
      <c r="G11" s="70">
        <f t="shared" si="0"/>
        <v>126.74</v>
      </c>
      <c r="H11" s="70">
        <v>113.2</v>
      </c>
      <c r="I11" s="70">
        <v>0</v>
      </c>
      <c r="J11" s="70">
        <v>0</v>
      </c>
      <c r="K11" s="70">
        <v>0.12</v>
      </c>
      <c r="L11" s="70">
        <v>0.04</v>
      </c>
      <c r="M11" s="70">
        <v>0.14</v>
      </c>
      <c r="N11" s="70">
        <v>1.17</v>
      </c>
      <c r="O11" s="70">
        <v>0</v>
      </c>
      <c r="P11" s="70">
        <v>0</v>
      </c>
      <c r="Q11" s="70">
        <v>0</v>
      </c>
      <c r="R11" s="70">
        <v>0</v>
      </c>
      <c r="S11" s="68">
        <v>395</v>
      </c>
      <c r="T11" s="65"/>
      <c r="U11" s="36" t="s">
        <v>48</v>
      </c>
      <c r="V11" s="5" t="s">
        <v>13</v>
      </c>
      <c r="W11" s="5">
        <v>182</v>
      </c>
    </row>
    <row r="12" spans="1:23" s="22" customFormat="1" ht="15" customHeight="1">
      <c r="A12" s="4">
        <v>6</v>
      </c>
      <c r="B12" s="9" t="s">
        <v>32</v>
      </c>
      <c r="C12" s="10">
        <v>150</v>
      </c>
      <c r="D12" s="70">
        <v>2.25</v>
      </c>
      <c r="E12" s="70">
        <v>0.75</v>
      </c>
      <c r="F12" s="70">
        <v>12</v>
      </c>
      <c r="G12" s="70">
        <f t="shared" si="0"/>
        <v>63.75</v>
      </c>
      <c r="H12" s="70">
        <v>12</v>
      </c>
      <c r="I12" s="70">
        <v>0</v>
      </c>
      <c r="J12" s="70">
        <v>0</v>
      </c>
      <c r="K12" s="70">
        <v>0.9</v>
      </c>
      <c r="L12" s="70">
        <v>0.06</v>
      </c>
      <c r="M12" s="70">
        <v>0.075</v>
      </c>
      <c r="N12" s="70">
        <v>15</v>
      </c>
      <c r="O12" s="70">
        <v>0</v>
      </c>
      <c r="P12" s="70">
        <v>0</v>
      </c>
      <c r="Q12" s="70">
        <v>0</v>
      </c>
      <c r="R12" s="70">
        <v>0</v>
      </c>
      <c r="S12" s="68">
        <v>368</v>
      </c>
      <c r="T12" s="65"/>
      <c r="U12" s="36" t="s">
        <v>49</v>
      </c>
      <c r="V12" s="5" t="s">
        <v>13</v>
      </c>
      <c r="W12" s="5">
        <v>188</v>
      </c>
    </row>
    <row r="13" spans="1:23" s="22" customFormat="1" ht="15" customHeight="1">
      <c r="A13" s="4">
        <v>7</v>
      </c>
      <c r="B13" s="9" t="s">
        <v>113</v>
      </c>
      <c r="C13" s="10">
        <v>45</v>
      </c>
      <c r="D13" s="87">
        <v>2.75</v>
      </c>
      <c r="E13" s="87">
        <v>2.75</v>
      </c>
      <c r="F13" s="87">
        <v>32.87</v>
      </c>
      <c r="G13" s="70">
        <f t="shared" si="0"/>
        <v>167.23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86"/>
      <c r="T13" s="65"/>
      <c r="U13" s="36"/>
      <c r="V13" s="5"/>
      <c r="W13" s="5"/>
    </row>
    <row r="14" spans="1:23" ht="15" customHeight="1">
      <c r="A14" s="2"/>
      <c r="B14" s="11"/>
      <c r="C14" s="12"/>
      <c r="D14" s="88">
        <f aca="true" t="shared" si="1" ref="D14:R14">SUM(D6:D13)</f>
        <v>14.82</v>
      </c>
      <c r="E14" s="88">
        <f t="shared" si="1"/>
        <v>35.12</v>
      </c>
      <c r="F14" s="88">
        <f t="shared" si="1"/>
        <v>112.98</v>
      </c>
      <c r="G14" s="88">
        <f t="shared" si="1"/>
        <v>827.28</v>
      </c>
      <c r="H14" s="88">
        <f t="shared" si="1"/>
        <v>280.02</v>
      </c>
      <c r="I14" s="88">
        <f t="shared" si="1"/>
        <v>12.85</v>
      </c>
      <c r="J14" s="88">
        <f t="shared" si="1"/>
        <v>113.76</v>
      </c>
      <c r="K14" s="88">
        <f t="shared" si="1"/>
        <v>2.4</v>
      </c>
      <c r="L14" s="88">
        <f t="shared" si="1"/>
        <v>0.21</v>
      </c>
      <c r="M14" s="88">
        <f t="shared" si="1"/>
        <v>0.25</v>
      </c>
      <c r="N14" s="88">
        <f t="shared" si="1"/>
        <v>16.28</v>
      </c>
      <c r="O14" s="88">
        <f t="shared" si="1"/>
        <v>0</v>
      </c>
      <c r="P14" s="88">
        <f t="shared" si="1"/>
        <v>0</v>
      </c>
      <c r="Q14" s="88">
        <f t="shared" si="1"/>
        <v>0</v>
      </c>
      <c r="R14" s="88">
        <f t="shared" si="1"/>
        <v>117.04</v>
      </c>
      <c r="S14" s="89"/>
      <c r="T14" s="65"/>
      <c r="U14" s="36" t="s">
        <v>39</v>
      </c>
      <c r="V14" s="5" t="s">
        <v>13</v>
      </c>
      <c r="W14" s="5">
        <v>36</v>
      </c>
    </row>
    <row r="15" spans="1:23" ht="15" customHeight="1">
      <c r="A15" s="4"/>
      <c r="B15" s="43" t="s">
        <v>72</v>
      </c>
      <c r="C15" s="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86"/>
      <c r="T15" s="65"/>
      <c r="U15" s="36" t="s">
        <v>50</v>
      </c>
      <c r="V15" s="5" t="s">
        <v>13</v>
      </c>
      <c r="W15" s="5">
        <v>74</v>
      </c>
    </row>
    <row r="16" spans="1:23" ht="15">
      <c r="A16" s="4">
        <v>1</v>
      </c>
      <c r="B16" s="3" t="s">
        <v>35</v>
      </c>
      <c r="C16" s="4" t="s">
        <v>63</v>
      </c>
      <c r="D16" s="70">
        <v>2.04</v>
      </c>
      <c r="E16" s="70">
        <v>5</v>
      </c>
      <c r="F16" s="70">
        <v>14.1</v>
      </c>
      <c r="G16" s="70">
        <f aca="true" t="shared" si="2" ref="G16:G21">(D16+F16)*4+E16*9</f>
        <v>109.56</v>
      </c>
      <c r="H16" s="70">
        <v>3.66</v>
      </c>
      <c r="I16" s="70">
        <v>0</v>
      </c>
      <c r="J16" s="70">
        <v>0</v>
      </c>
      <c r="K16" s="70">
        <v>1.33</v>
      </c>
      <c r="L16" s="70">
        <v>0.07</v>
      </c>
      <c r="M16" s="70">
        <v>0.05</v>
      </c>
      <c r="N16" s="70">
        <v>8.78</v>
      </c>
      <c r="O16" s="70">
        <v>0</v>
      </c>
      <c r="P16" s="70">
        <v>0</v>
      </c>
      <c r="Q16" s="70">
        <v>0</v>
      </c>
      <c r="R16" s="70">
        <v>0</v>
      </c>
      <c r="S16" s="71">
        <v>58</v>
      </c>
      <c r="T16" s="65"/>
      <c r="U16" s="36" t="s">
        <v>51</v>
      </c>
      <c r="V16" s="5" t="s">
        <v>13</v>
      </c>
      <c r="W16" s="5">
        <v>50</v>
      </c>
    </row>
    <row r="17" spans="1:23" ht="15">
      <c r="A17" s="4">
        <v>2</v>
      </c>
      <c r="B17" s="3" t="s">
        <v>75</v>
      </c>
      <c r="C17" s="4">
        <v>240</v>
      </c>
      <c r="D17" s="87">
        <v>16.52</v>
      </c>
      <c r="E17" s="87">
        <v>23.13</v>
      </c>
      <c r="F17" s="87">
        <v>23.2</v>
      </c>
      <c r="G17" s="70">
        <f t="shared" si="2"/>
        <v>367.05</v>
      </c>
      <c r="H17" s="70">
        <v>43.99</v>
      </c>
      <c r="I17" s="70">
        <v>0</v>
      </c>
      <c r="J17" s="70">
        <v>0</v>
      </c>
      <c r="K17" s="70">
        <v>3.04</v>
      </c>
      <c r="L17" s="70">
        <v>0.22</v>
      </c>
      <c r="M17" s="70">
        <v>0.26</v>
      </c>
      <c r="N17" s="70">
        <v>29.97</v>
      </c>
      <c r="O17" s="70">
        <v>0</v>
      </c>
      <c r="P17" s="70">
        <v>0</v>
      </c>
      <c r="Q17" s="70">
        <v>0</v>
      </c>
      <c r="R17" s="70">
        <v>0</v>
      </c>
      <c r="S17" s="68">
        <v>56</v>
      </c>
      <c r="T17" s="65"/>
      <c r="U17" s="36" t="s">
        <v>52</v>
      </c>
      <c r="V17" s="5" t="s">
        <v>13</v>
      </c>
      <c r="W17" s="5">
        <v>130</v>
      </c>
    </row>
    <row r="18" spans="1:23" ht="15">
      <c r="A18" s="4">
        <v>3</v>
      </c>
      <c r="B18" s="3" t="s">
        <v>110</v>
      </c>
      <c r="C18" s="4">
        <v>60</v>
      </c>
      <c r="D18" s="70">
        <v>0.64</v>
      </c>
      <c r="E18" s="70">
        <v>3.97</v>
      </c>
      <c r="F18" s="70">
        <v>2.08</v>
      </c>
      <c r="G18" s="70">
        <f t="shared" si="2"/>
        <v>46.61</v>
      </c>
      <c r="H18" s="70">
        <v>11.21</v>
      </c>
      <c r="I18" s="70">
        <v>0</v>
      </c>
      <c r="J18" s="70">
        <v>0</v>
      </c>
      <c r="K18" s="70">
        <v>0.44</v>
      </c>
      <c r="L18" s="70">
        <v>0.03</v>
      </c>
      <c r="M18" s="70">
        <v>0.02</v>
      </c>
      <c r="N18" s="70">
        <v>14.94</v>
      </c>
      <c r="O18" s="70">
        <v>0</v>
      </c>
      <c r="P18" s="70">
        <v>0</v>
      </c>
      <c r="Q18" s="70">
        <v>0</v>
      </c>
      <c r="R18" s="70">
        <v>0</v>
      </c>
      <c r="S18" s="68">
        <v>15</v>
      </c>
      <c r="T18" s="65"/>
      <c r="U18" s="36"/>
      <c r="V18" s="5"/>
      <c r="W18" s="5"/>
    </row>
    <row r="19" spans="1:23" ht="15">
      <c r="A19" s="4">
        <v>4</v>
      </c>
      <c r="B19" s="11" t="s">
        <v>5</v>
      </c>
      <c r="C19" s="4">
        <v>50</v>
      </c>
      <c r="D19" s="70">
        <v>3.06</v>
      </c>
      <c r="E19" s="70">
        <v>9.54</v>
      </c>
      <c r="F19" s="70">
        <v>18.28</v>
      </c>
      <c r="G19" s="70">
        <f t="shared" si="2"/>
        <v>171.22</v>
      </c>
      <c r="H19" s="70">
        <v>11.63</v>
      </c>
      <c r="I19" s="70">
        <v>0</v>
      </c>
      <c r="J19" s="70">
        <v>0</v>
      </c>
      <c r="K19" s="70">
        <v>0.78</v>
      </c>
      <c r="L19" s="70">
        <v>0.07</v>
      </c>
      <c r="M19" s="70">
        <v>0.03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68">
        <v>1</v>
      </c>
      <c r="T19" s="65"/>
      <c r="U19" s="50" t="s">
        <v>53</v>
      </c>
      <c r="V19" s="5" t="s">
        <v>13</v>
      </c>
      <c r="W19" s="37">
        <v>44</v>
      </c>
    </row>
    <row r="20" spans="1:23" ht="15">
      <c r="A20" s="4">
        <v>5</v>
      </c>
      <c r="B20" s="11" t="s">
        <v>3</v>
      </c>
      <c r="C20" s="4">
        <v>200</v>
      </c>
      <c r="D20" s="69">
        <v>0.04</v>
      </c>
      <c r="E20" s="69">
        <v>0</v>
      </c>
      <c r="F20" s="69">
        <v>24.76</v>
      </c>
      <c r="G20" s="70">
        <f t="shared" si="2"/>
        <v>99.2</v>
      </c>
      <c r="H20" s="70">
        <v>6.4</v>
      </c>
      <c r="I20" s="70">
        <v>0</v>
      </c>
      <c r="J20" s="70">
        <v>3.6</v>
      </c>
      <c r="K20" s="70">
        <v>0.18</v>
      </c>
      <c r="L20" s="70">
        <v>0.01</v>
      </c>
      <c r="M20" s="70">
        <v>0</v>
      </c>
      <c r="N20" s="70">
        <v>1.08</v>
      </c>
      <c r="O20" s="70">
        <v>0</v>
      </c>
      <c r="P20" s="70">
        <v>0</v>
      </c>
      <c r="Q20" s="70">
        <v>0</v>
      </c>
      <c r="R20" s="70">
        <v>0</v>
      </c>
      <c r="S20" s="68">
        <v>349</v>
      </c>
      <c r="T20" s="65"/>
      <c r="U20" s="50" t="s">
        <v>29</v>
      </c>
      <c r="V20" s="5" t="s">
        <v>13</v>
      </c>
      <c r="W20" s="37">
        <v>110</v>
      </c>
    </row>
    <row r="21" spans="1:23" ht="15">
      <c r="A21" s="4">
        <v>6</v>
      </c>
      <c r="B21" s="11" t="s">
        <v>32</v>
      </c>
      <c r="C21" s="10">
        <v>150</v>
      </c>
      <c r="D21" s="70">
        <v>2.25</v>
      </c>
      <c r="E21" s="70">
        <v>0.75</v>
      </c>
      <c r="F21" s="70">
        <v>12</v>
      </c>
      <c r="G21" s="70">
        <f t="shared" si="2"/>
        <v>63.75</v>
      </c>
      <c r="H21" s="70">
        <v>12</v>
      </c>
      <c r="I21" s="70">
        <v>0</v>
      </c>
      <c r="J21" s="70">
        <v>0</v>
      </c>
      <c r="K21" s="70">
        <v>0.9</v>
      </c>
      <c r="L21" s="70">
        <v>0.06</v>
      </c>
      <c r="M21" s="70">
        <v>0.075</v>
      </c>
      <c r="N21" s="70">
        <v>15</v>
      </c>
      <c r="O21" s="70">
        <v>0</v>
      </c>
      <c r="P21" s="70">
        <v>0</v>
      </c>
      <c r="Q21" s="70">
        <v>0</v>
      </c>
      <c r="R21" s="70">
        <v>0</v>
      </c>
      <c r="S21" s="68">
        <v>368</v>
      </c>
      <c r="T21" s="65"/>
      <c r="U21" s="50" t="s">
        <v>54</v>
      </c>
      <c r="V21" s="5" t="s">
        <v>13</v>
      </c>
      <c r="W21" s="37">
        <v>48</v>
      </c>
    </row>
    <row r="22" spans="1:23" ht="15">
      <c r="A22" s="4"/>
      <c r="B22" s="11"/>
      <c r="C22" s="4"/>
      <c r="D22" s="88">
        <f aca="true" t="shared" si="3" ref="D22:R22">SUM(D16:D21)</f>
        <v>24.55</v>
      </c>
      <c r="E22" s="88">
        <f t="shared" si="3"/>
        <v>42.39</v>
      </c>
      <c r="F22" s="88">
        <f t="shared" si="3"/>
        <v>94.42</v>
      </c>
      <c r="G22" s="88">
        <f t="shared" si="3"/>
        <v>857.39</v>
      </c>
      <c r="H22" s="88">
        <f t="shared" si="3"/>
        <v>88.89</v>
      </c>
      <c r="I22" s="88">
        <f t="shared" si="3"/>
        <v>0</v>
      </c>
      <c r="J22" s="88">
        <f t="shared" si="3"/>
        <v>3.6</v>
      </c>
      <c r="K22" s="88">
        <f t="shared" si="3"/>
        <v>6.67</v>
      </c>
      <c r="L22" s="88">
        <f t="shared" si="3"/>
        <v>0.46</v>
      </c>
      <c r="M22" s="88">
        <f t="shared" si="3"/>
        <v>0.44</v>
      </c>
      <c r="N22" s="88">
        <f t="shared" si="3"/>
        <v>69.77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/>
      <c r="T22" s="65"/>
      <c r="U22" s="36" t="s">
        <v>55</v>
      </c>
      <c r="V22" s="5" t="s">
        <v>13</v>
      </c>
      <c r="W22" s="5">
        <v>50</v>
      </c>
    </row>
    <row r="23" spans="1:23" ht="15">
      <c r="A23" s="115"/>
      <c r="B23" s="115"/>
      <c r="C23" s="115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65"/>
      <c r="U23" s="36" t="s">
        <v>56</v>
      </c>
      <c r="V23" s="5" t="s">
        <v>13</v>
      </c>
      <c r="W23" s="5">
        <v>50</v>
      </c>
    </row>
    <row r="24" spans="1:23" ht="15">
      <c r="A24" s="62"/>
      <c r="B24" s="62"/>
      <c r="C24" s="62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65"/>
      <c r="U24" s="36" t="s">
        <v>57</v>
      </c>
      <c r="V24" s="5" t="s">
        <v>13</v>
      </c>
      <c r="W24" s="5">
        <v>39</v>
      </c>
    </row>
    <row r="25" spans="1:23" s="41" customFormat="1" ht="15">
      <c r="A25" s="27"/>
      <c r="B25" s="45"/>
      <c r="C25" s="27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  <c r="T25" s="65"/>
      <c r="U25" s="36" t="s">
        <v>58</v>
      </c>
      <c r="V25" s="5" t="s">
        <v>13</v>
      </c>
      <c r="W25" s="5">
        <v>40</v>
      </c>
    </row>
    <row r="26" spans="1:23" s="41" customFormat="1" ht="15">
      <c r="A26" s="27"/>
      <c r="B26" s="61"/>
      <c r="C26" s="27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1"/>
      <c r="T26" s="65"/>
      <c r="U26" s="36" t="s">
        <v>37</v>
      </c>
      <c r="V26" s="5" t="s">
        <v>13</v>
      </c>
      <c r="W26" s="5">
        <v>71</v>
      </c>
    </row>
    <row r="27" spans="1:23" s="41" customFormat="1" ht="15">
      <c r="A27" s="27"/>
      <c r="B27" s="61"/>
      <c r="C27" s="27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65"/>
      <c r="U27" s="36" t="s">
        <v>59</v>
      </c>
      <c r="V27" s="5" t="s">
        <v>13</v>
      </c>
      <c r="W27" s="5">
        <v>68</v>
      </c>
    </row>
    <row r="28" spans="1:23" s="41" customFormat="1" ht="15">
      <c r="A28" s="15"/>
      <c r="B28" s="45" t="s">
        <v>6</v>
      </c>
      <c r="C28" s="20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65"/>
      <c r="U28" s="36" t="s">
        <v>16</v>
      </c>
      <c r="V28" s="5" t="s">
        <v>13</v>
      </c>
      <c r="W28" s="5">
        <v>47</v>
      </c>
    </row>
    <row r="29" spans="1:23" s="41" customFormat="1" ht="45">
      <c r="A29" s="7" t="s">
        <v>0</v>
      </c>
      <c r="B29" s="7"/>
      <c r="C29" s="7" t="s">
        <v>1</v>
      </c>
      <c r="D29" s="110" t="s">
        <v>82</v>
      </c>
      <c r="E29" s="111"/>
      <c r="F29" s="111"/>
      <c r="G29" s="112"/>
      <c r="H29" s="110" t="s">
        <v>87</v>
      </c>
      <c r="I29" s="111"/>
      <c r="J29" s="111"/>
      <c r="K29" s="112"/>
      <c r="L29" s="110" t="s">
        <v>88</v>
      </c>
      <c r="M29" s="111"/>
      <c r="N29" s="111"/>
      <c r="O29" s="111"/>
      <c r="P29" s="111"/>
      <c r="Q29" s="111"/>
      <c r="R29" s="112"/>
      <c r="S29" s="82" t="s">
        <v>74</v>
      </c>
      <c r="T29" s="65"/>
      <c r="U29" s="36" t="s">
        <v>17</v>
      </c>
      <c r="V29" s="5" t="s">
        <v>13</v>
      </c>
      <c r="W29" s="5">
        <v>47</v>
      </c>
    </row>
    <row r="30" spans="1:23" s="41" customFormat="1" ht="15">
      <c r="A30" s="7"/>
      <c r="B30" s="13"/>
      <c r="C30" s="13"/>
      <c r="D30" s="83" t="s">
        <v>23</v>
      </c>
      <c r="E30" s="83" t="s">
        <v>24</v>
      </c>
      <c r="F30" s="83" t="s">
        <v>25</v>
      </c>
      <c r="G30" s="83" t="s">
        <v>26</v>
      </c>
      <c r="H30" s="83" t="s">
        <v>83</v>
      </c>
      <c r="I30" s="83" t="s">
        <v>84</v>
      </c>
      <c r="J30" s="83" t="s">
        <v>85</v>
      </c>
      <c r="K30" s="83" t="s">
        <v>86</v>
      </c>
      <c r="L30" s="83" t="s">
        <v>96</v>
      </c>
      <c r="M30" s="83" t="s">
        <v>97</v>
      </c>
      <c r="N30" s="83" t="s">
        <v>89</v>
      </c>
      <c r="O30" s="83" t="s">
        <v>92</v>
      </c>
      <c r="P30" s="83" t="s">
        <v>93</v>
      </c>
      <c r="Q30" s="83" t="s">
        <v>94</v>
      </c>
      <c r="R30" s="83" t="s">
        <v>90</v>
      </c>
      <c r="S30" s="84"/>
      <c r="T30" s="65"/>
      <c r="U30" s="36"/>
      <c r="V30" s="5"/>
      <c r="W30" s="5"/>
    </row>
    <row r="31" spans="1:23" ht="15.75" customHeight="1">
      <c r="A31" s="4"/>
      <c r="B31" s="46" t="s">
        <v>71</v>
      </c>
      <c r="C31" s="13" t="s">
        <v>4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  <c r="T31" s="65"/>
      <c r="U31" s="36" t="s">
        <v>60</v>
      </c>
      <c r="V31" s="5" t="s">
        <v>13</v>
      </c>
      <c r="W31" s="5">
        <v>320</v>
      </c>
    </row>
    <row r="32" spans="1:23" ht="15.75" customHeight="1">
      <c r="A32" s="4">
        <v>1</v>
      </c>
      <c r="B32" s="2" t="s">
        <v>61</v>
      </c>
      <c r="C32" s="4">
        <v>90</v>
      </c>
      <c r="D32" s="69">
        <v>11.56</v>
      </c>
      <c r="E32" s="69">
        <v>20.35</v>
      </c>
      <c r="F32" s="69">
        <v>3.08</v>
      </c>
      <c r="G32" s="70">
        <f>(D32+F32)*4+E32*9</f>
        <v>241.71</v>
      </c>
      <c r="H32" s="70">
        <v>2.18</v>
      </c>
      <c r="I32" s="70">
        <v>0</v>
      </c>
      <c r="J32" s="70">
        <v>0</v>
      </c>
      <c r="K32" s="70">
        <v>0.86</v>
      </c>
      <c r="L32" s="70">
        <v>0.05</v>
      </c>
      <c r="M32" s="70">
        <v>0.08</v>
      </c>
      <c r="N32" s="70">
        <v>0.5</v>
      </c>
      <c r="O32" s="70">
        <v>0</v>
      </c>
      <c r="P32" s="70">
        <v>0</v>
      </c>
      <c r="Q32" s="70">
        <v>0</v>
      </c>
      <c r="R32" s="70">
        <v>0</v>
      </c>
      <c r="S32" s="68">
        <v>277</v>
      </c>
      <c r="T32" s="65"/>
      <c r="U32" s="36" t="s">
        <v>33</v>
      </c>
      <c r="V32" s="5" t="s">
        <v>13</v>
      </c>
      <c r="W32" s="5">
        <v>16</v>
      </c>
    </row>
    <row r="33" spans="1:23" ht="15.75" customHeight="1">
      <c r="A33" s="4">
        <v>2</v>
      </c>
      <c r="B33" s="24" t="s">
        <v>114</v>
      </c>
      <c r="C33" s="21">
        <v>150</v>
      </c>
      <c r="D33" s="69">
        <v>3.6</v>
      </c>
      <c r="E33" s="69">
        <v>4.32</v>
      </c>
      <c r="F33" s="69">
        <v>37.53</v>
      </c>
      <c r="G33" s="70">
        <f>(D33+F33)*4+E33*9</f>
        <v>203.4</v>
      </c>
      <c r="H33" s="70">
        <v>5.31</v>
      </c>
      <c r="I33" s="70">
        <v>25.46</v>
      </c>
      <c r="J33" s="70">
        <v>77.91</v>
      </c>
      <c r="K33" s="70">
        <v>0.74</v>
      </c>
      <c r="L33" s="70">
        <v>0.58</v>
      </c>
      <c r="M33" s="70">
        <v>0.12</v>
      </c>
      <c r="N33" s="70">
        <v>0</v>
      </c>
      <c r="O33" s="70">
        <v>1.5</v>
      </c>
      <c r="P33" s="70">
        <v>4.52</v>
      </c>
      <c r="Q33" s="70">
        <v>0.02</v>
      </c>
      <c r="R33" s="70">
        <v>0.14</v>
      </c>
      <c r="S33" s="68">
        <v>302</v>
      </c>
      <c r="T33" s="65"/>
      <c r="U33" s="36" t="s">
        <v>38</v>
      </c>
      <c r="V33" s="5" t="s">
        <v>13</v>
      </c>
      <c r="W33" s="5">
        <v>56</v>
      </c>
    </row>
    <row r="34" spans="1:23" ht="15">
      <c r="A34" s="4">
        <v>3</v>
      </c>
      <c r="B34" s="11" t="s">
        <v>5</v>
      </c>
      <c r="C34" s="4">
        <v>50</v>
      </c>
      <c r="D34" s="70">
        <v>3.06</v>
      </c>
      <c r="E34" s="70">
        <v>9.54</v>
      </c>
      <c r="F34" s="70">
        <v>18.28</v>
      </c>
      <c r="G34" s="70">
        <f>(D34+F34)*4+E34*9</f>
        <v>171.22</v>
      </c>
      <c r="H34" s="70">
        <v>11.63</v>
      </c>
      <c r="I34" s="70">
        <v>0</v>
      </c>
      <c r="J34" s="70">
        <v>0</v>
      </c>
      <c r="K34" s="70">
        <v>0.78</v>
      </c>
      <c r="L34" s="70">
        <v>0.07</v>
      </c>
      <c r="M34" s="70">
        <v>0.03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68">
        <v>1</v>
      </c>
      <c r="T34" s="65"/>
      <c r="U34" s="36" t="s">
        <v>98</v>
      </c>
      <c r="V34" s="5" t="s">
        <v>13</v>
      </c>
      <c r="W34" s="5">
        <v>108</v>
      </c>
    </row>
    <row r="35" spans="1:23" ht="15">
      <c r="A35" s="4">
        <v>4</v>
      </c>
      <c r="B35" s="11" t="s">
        <v>20</v>
      </c>
      <c r="C35" s="4">
        <v>10</v>
      </c>
      <c r="D35" s="69">
        <v>0</v>
      </c>
      <c r="E35" s="69">
        <v>8.2</v>
      </c>
      <c r="F35" s="69">
        <v>0.1</v>
      </c>
      <c r="G35" s="70">
        <f>(D35+F35)*4+E35*9</f>
        <v>74.2</v>
      </c>
      <c r="H35" s="70">
        <v>1</v>
      </c>
      <c r="I35" s="70">
        <v>0</v>
      </c>
      <c r="J35" s="70">
        <v>2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59</v>
      </c>
      <c r="S35" s="68">
        <v>14</v>
      </c>
      <c r="T35" s="65"/>
      <c r="U35" s="36" t="s">
        <v>73</v>
      </c>
      <c r="V35" s="5" t="s">
        <v>13</v>
      </c>
      <c r="W35" s="5">
        <v>0</v>
      </c>
    </row>
    <row r="36" spans="1:23" ht="15">
      <c r="A36" s="4">
        <v>5</v>
      </c>
      <c r="B36" s="11" t="s">
        <v>79</v>
      </c>
      <c r="C36" s="4">
        <v>200</v>
      </c>
      <c r="D36" s="87">
        <v>0.2</v>
      </c>
      <c r="E36" s="87">
        <v>0</v>
      </c>
      <c r="F36" s="87">
        <v>14</v>
      </c>
      <c r="G36" s="87">
        <v>56.8</v>
      </c>
      <c r="H36" s="87">
        <v>6</v>
      </c>
      <c r="I36" s="87">
        <v>0</v>
      </c>
      <c r="J36" s="87">
        <v>0</v>
      </c>
      <c r="K36" s="87">
        <v>0.4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76">
        <v>0</v>
      </c>
      <c r="R36" s="87">
        <v>0</v>
      </c>
      <c r="S36" s="92">
        <v>376</v>
      </c>
      <c r="T36" s="65"/>
      <c r="U36" s="36" t="s">
        <v>27</v>
      </c>
      <c r="V36" s="5" t="s">
        <v>13</v>
      </c>
      <c r="W36" s="5">
        <v>0</v>
      </c>
    </row>
    <row r="37" spans="1:23" ht="15">
      <c r="A37" s="58">
        <v>6</v>
      </c>
      <c r="B37" s="9" t="s">
        <v>113</v>
      </c>
      <c r="C37" s="10">
        <v>45</v>
      </c>
      <c r="D37" s="87">
        <v>2.75</v>
      </c>
      <c r="E37" s="87">
        <v>2.75</v>
      </c>
      <c r="F37" s="87">
        <v>32.87</v>
      </c>
      <c r="G37" s="70">
        <f>(D37+F37)*4+E37*9</f>
        <v>167.23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86"/>
      <c r="T37" s="65"/>
      <c r="U37" s="35" t="s">
        <v>40</v>
      </c>
      <c r="V37" s="5" t="s">
        <v>13</v>
      </c>
      <c r="W37" s="5">
        <v>0</v>
      </c>
    </row>
    <row r="38" spans="1:23" ht="15">
      <c r="A38" s="4">
        <v>7</v>
      </c>
      <c r="B38" s="9" t="s">
        <v>32</v>
      </c>
      <c r="C38" s="10">
        <v>150</v>
      </c>
      <c r="D38" s="70">
        <v>2.25</v>
      </c>
      <c r="E38" s="70">
        <v>0.75</v>
      </c>
      <c r="F38" s="70">
        <v>12</v>
      </c>
      <c r="G38" s="70">
        <f>(D38+F38)*4+E38*9</f>
        <v>63.75</v>
      </c>
      <c r="H38" s="70">
        <v>12</v>
      </c>
      <c r="I38" s="70">
        <v>0</v>
      </c>
      <c r="J38" s="70">
        <v>0</v>
      </c>
      <c r="K38" s="70">
        <v>0.9</v>
      </c>
      <c r="L38" s="70">
        <v>0.06</v>
      </c>
      <c r="M38" s="70">
        <v>0.075</v>
      </c>
      <c r="N38" s="70">
        <v>15</v>
      </c>
      <c r="O38" s="70">
        <v>0</v>
      </c>
      <c r="P38" s="70">
        <v>0</v>
      </c>
      <c r="Q38" s="70">
        <v>0</v>
      </c>
      <c r="R38" s="70">
        <v>0</v>
      </c>
      <c r="S38" s="68">
        <v>368</v>
      </c>
      <c r="T38" s="65"/>
      <c r="U38" s="73"/>
      <c r="V38" s="52"/>
      <c r="W38" s="52"/>
    </row>
    <row r="39" spans="1:23" ht="15">
      <c r="A39" s="4"/>
      <c r="B39" s="11"/>
      <c r="C39" s="4"/>
      <c r="D39" s="88">
        <f aca="true" t="shared" si="4" ref="D39:R39">SUM(D31:D37)</f>
        <v>21.17</v>
      </c>
      <c r="E39" s="88">
        <f t="shared" si="4"/>
        <v>45.16</v>
      </c>
      <c r="F39" s="88">
        <f t="shared" si="4"/>
        <v>105.86</v>
      </c>
      <c r="G39" s="88">
        <f t="shared" si="4"/>
        <v>914.56</v>
      </c>
      <c r="H39" s="88">
        <f t="shared" si="4"/>
        <v>26.12</v>
      </c>
      <c r="I39" s="88">
        <f t="shared" si="4"/>
        <v>25.46</v>
      </c>
      <c r="J39" s="88">
        <f t="shared" si="4"/>
        <v>79.91</v>
      </c>
      <c r="K39" s="88">
        <f t="shared" si="4"/>
        <v>2.78</v>
      </c>
      <c r="L39" s="88">
        <f t="shared" si="4"/>
        <v>0.7</v>
      </c>
      <c r="M39" s="88">
        <f t="shared" si="4"/>
        <v>0.23</v>
      </c>
      <c r="N39" s="88">
        <f t="shared" si="4"/>
        <v>0.5</v>
      </c>
      <c r="O39" s="88">
        <f t="shared" si="4"/>
        <v>1.5</v>
      </c>
      <c r="P39" s="88">
        <f t="shared" si="4"/>
        <v>4.52</v>
      </c>
      <c r="Q39" s="88">
        <f t="shared" si="4"/>
        <v>0.02</v>
      </c>
      <c r="R39" s="88">
        <f t="shared" si="4"/>
        <v>59.14</v>
      </c>
      <c r="S39" s="88"/>
      <c r="T39" s="65"/>
      <c r="U39" s="51"/>
      <c r="V39" s="52"/>
      <c r="W39" s="52"/>
    </row>
    <row r="40" spans="1:23" ht="15">
      <c r="A40" s="4"/>
      <c r="B40" s="43" t="s">
        <v>72</v>
      </c>
      <c r="C40" s="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86"/>
      <c r="T40" s="65"/>
      <c r="U40" s="51"/>
      <c r="V40" s="52"/>
      <c r="W40" s="53"/>
    </row>
    <row r="41" spans="1:24" ht="15" customHeight="1">
      <c r="A41" s="4">
        <v>1</v>
      </c>
      <c r="B41" s="3" t="s">
        <v>28</v>
      </c>
      <c r="C41" s="4">
        <v>250</v>
      </c>
      <c r="D41" s="70">
        <v>2.69</v>
      </c>
      <c r="E41" s="70">
        <v>2.84</v>
      </c>
      <c r="F41" s="70">
        <v>17.14</v>
      </c>
      <c r="G41" s="70">
        <f aca="true" t="shared" si="5" ref="G41:G46">(D41+F41)*4+E41*9</f>
        <v>104.88</v>
      </c>
      <c r="H41" s="70">
        <v>24.6</v>
      </c>
      <c r="I41" s="70">
        <v>27</v>
      </c>
      <c r="J41" s="70">
        <v>66.65</v>
      </c>
      <c r="K41" s="70">
        <v>1.09</v>
      </c>
      <c r="L41" s="70">
        <v>0.11</v>
      </c>
      <c r="M41" s="70">
        <v>0</v>
      </c>
      <c r="N41" s="70">
        <v>8.25</v>
      </c>
      <c r="O41" s="70">
        <v>0</v>
      </c>
      <c r="P41" s="70">
        <v>0</v>
      </c>
      <c r="Q41" s="70">
        <v>0</v>
      </c>
      <c r="R41" s="70">
        <v>0</v>
      </c>
      <c r="S41" s="68">
        <v>103</v>
      </c>
      <c r="T41" s="65"/>
      <c r="U41" s="51"/>
      <c r="V41" s="52"/>
      <c r="W41" s="52"/>
      <c r="X41" s="6"/>
    </row>
    <row r="42" spans="1:24" ht="15" customHeight="1">
      <c r="A42" s="4">
        <v>2</v>
      </c>
      <c r="B42" s="2" t="s">
        <v>61</v>
      </c>
      <c r="C42" s="4">
        <v>90</v>
      </c>
      <c r="D42" s="69">
        <v>11.56</v>
      </c>
      <c r="E42" s="69">
        <v>20.35</v>
      </c>
      <c r="F42" s="69">
        <v>3.08</v>
      </c>
      <c r="G42" s="70">
        <f t="shared" si="5"/>
        <v>241.71</v>
      </c>
      <c r="H42" s="70">
        <v>2.18</v>
      </c>
      <c r="I42" s="70">
        <v>0</v>
      </c>
      <c r="J42" s="70">
        <v>0</v>
      </c>
      <c r="K42" s="70">
        <v>0.86</v>
      </c>
      <c r="L42" s="70">
        <v>0.05</v>
      </c>
      <c r="M42" s="70">
        <v>0.08</v>
      </c>
      <c r="N42" s="70">
        <v>0.5</v>
      </c>
      <c r="O42" s="70">
        <v>0</v>
      </c>
      <c r="P42" s="70">
        <v>0</v>
      </c>
      <c r="Q42" s="70">
        <v>0</v>
      </c>
      <c r="R42" s="70">
        <v>0</v>
      </c>
      <c r="S42" s="68">
        <v>277</v>
      </c>
      <c r="T42" s="65"/>
      <c r="U42" s="51"/>
      <c r="V42" s="52"/>
      <c r="W42" s="52"/>
      <c r="X42" s="6"/>
    </row>
    <row r="43" spans="1:24" ht="15" customHeight="1">
      <c r="A43" s="4">
        <v>3</v>
      </c>
      <c r="B43" s="24" t="s">
        <v>114</v>
      </c>
      <c r="C43" s="21">
        <v>150</v>
      </c>
      <c r="D43" s="69">
        <v>3.6</v>
      </c>
      <c r="E43" s="69">
        <v>4.32</v>
      </c>
      <c r="F43" s="69">
        <v>37.53</v>
      </c>
      <c r="G43" s="70">
        <f t="shared" si="5"/>
        <v>203.4</v>
      </c>
      <c r="H43" s="70">
        <v>5.31</v>
      </c>
      <c r="I43" s="70">
        <v>25.46</v>
      </c>
      <c r="J43" s="70">
        <v>77.91</v>
      </c>
      <c r="K43" s="70">
        <v>0.74</v>
      </c>
      <c r="L43" s="70">
        <v>0.58</v>
      </c>
      <c r="M43" s="70">
        <v>0.12</v>
      </c>
      <c r="N43" s="70">
        <v>0</v>
      </c>
      <c r="O43" s="70">
        <v>1.5</v>
      </c>
      <c r="P43" s="70">
        <v>4.52</v>
      </c>
      <c r="Q43" s="70">
        <v>0.02</v>
      </c>
      <c r="R43" s="70">
        <v>0.14</v>
      </c>
      <c r="S43" s="68">
        <v>302</v>
      </c>
      <c r="T43" s="65"/>
      <c r="U43" s="51"/>
      <c r="V43" s="52"/>
      <c r="W43" s="52"/>
      <c r="X43" s="6"/>
    </row>
    <row r="44" spans="1:24" ht="15" customHeight="1">
      <c r="A44" s="4">
        <v>4</v>
      </c>
      <c r="B44" s="24" t="s">
        <v>5</v>
      </c>
      <c r="C44" s="21">
        <v>50</v>
      </c>
      <c r="D44" s="70">
        <v>3.06</v>
      </c>
      <c r="E44" s="70">
        <v>9.54</v>
      </c>
      <c r="F44" s="70">
        <v>18.28</v>
      </c>
      <c r="G44" s="70">
        <f t="shared" si="5"/>
        <v>171.22</v>
      </c>
      <c r="H44" s="70">
        <v>11.63</v>
      </c>
      <c r="I44" s="70">
        <v>0</v>
      </c>
      <c r="J44" s="70">
        <v>0</v>
      </c>
      <c r="K44" s="70">
        <v>0.78</v>
      </c>
      <c r="L44" s="70">
        <v>0.07</v>
      </c>
      <c r="M44" s="70">
        <v>0.03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68">
        <v>1</v>
      </c>
      <c r="T44" s="65"/>
      <c r="U44" s="51"/>
      <c r="V44" s="52"/>
      <c r="W44" s="52"/>
      <c r="X44" s="6"/>
    </row>
    <row r="45" spans="1:24" ht="15" customHeight="1">
      <c r="A45" s="4">
        <v>5</v>
      </c>
      <c r="B45" s="11" t="s">
        <v>3</v>
      </c>
      <c r="C45" s="4">
        <v>200</v>
      </c>
      <c r="D45" s="69">
        <v>0.04</v>
      </c>
      <c r="E45" s="69">
        <v>0</v>
      </c>
      <c r="F45" s="69">
        <v>24.76</v>
      </c>
      <c r="G45" s="70">
        <f t="shared" si="5"/>
        <v>99.2</v>
      </c>
      <c r="H45" s="70">
        <v>6.4</v>
      </c>
      <c r="I45" s="70">
        <v>0</v>
      </c>
      <c r="J45" s="70">
        <v>3.6</v>
      </c>
      <c r="K45" s="70">
        <v>0.18</v>
      </c>
      <c r="L45" s="70">
        <v>0.01</v>
      </c>
      <c r="M45" s="70">
        <v>0</v>
      </c>
      <c r="N45" s="70">
        <v>1.08</v>
      </c>
      <c r="O45" s="70">
        <v>0</v>
      </c>
      <c r="P45" s="70">
        <v>0</v>
      </c>
      <c r="Q45" s="70">
        <v>0</v>
      </c>
      <c r="R45" s="70">
        <v>0</v>
      </c>
      <c r="S45" s="68">
        <v>349</v>
      </c>
      <c r="T45" s="65"/>
      <c r="U45" s="51"/>
      <c r="V45" s="52"/>
      <c r="W45" s="52"/>
      <c r="X45" s="6"/>
    </row>
    <row r="46" spans="1:27" ht="15">
      <c r="A46" s="4">
        <v>6</v>
      </c>
      <c r="B46" s="9" t="s">
        <v>32</v>
      </c>
      <c r="C46" s="10">
        <v>150</v>
      </c>
      <c r="D46" s="70">
        <v>2.25</v>
      </c>
      <c r="E46" s="70">
        <v>0.75</v>
      </c>
      <c r="F46" s="70">
        <v>12</v>
      </c>
      <c r="G46" s="70">
        <f t="shared" si="5"/>
        <v>63.75</v>
      </c>
      <c r="H46" s="70">
        <v>12</v>
      </c>
      <c r="I46" s="70">
        <v>0</v>
      </c>
      <c r="J46" s="70">
        <v>0</v>
      </c>
      <c r="K46" s="70">
        <v>0.9</v>
      </c>
      <c r="L46" s="70">
        <v>0.06</v>
      </c>
      <c r="M46" s="70">
        <v>0.075</v>
      </c>
      <c r="N46" s="70">
        <v>15</v>
      </c>
      <c r="O46" s="70">
        <v>0</v>
      </c>
      <c r="P46" s="70">
        <v>0</v>
      </c>
      <c r="Q46" s="70">
        <v>0</v>
      </c>
      <c r="R46" s="70">
        <v>0</v>
      </c>
      <c r="S46" s="68">
        <v>368</v>
      </c>
      <c r="T46" s="65"/>
      <c r="U46" s="51"/>
      <c r="V46" s="52"/>
      <c r="W46" s="52"/>
      <c r="X46" s="15"/>
      <c r="Y46" s="27"/>
      <c r="Z46" s="16"/>
      <c r="AA46" s="16"/>
    </row>
    <row r="47" spans="1:24" ht="15">
      <c r="A47" s="4"/>
      <c r="B47" s="11"/>
      <c r="C47" s="4"/>
      <c r="D47" s="88">
        <f aca="true" t="shared" si="6" ref="D47:R47">SUM(D41:D46)</f>
        <v>23.2</v>
      </c>
      <c r="E47" s="88">
        <f t="shared" si="6"/>
        <v>37.8</v>
      </c>
      <c r="F47" s="88">
        <f t="shared" si="6"/>
        <v>112.79</v>
      </c>
      <c r="G47" s="88">
        <f t="shared" si="6"/>
        <v>884.16</v>
      </c>
      <c r="H47" s="88">
        <f t="shared" si="6"/>
        <v>62.12</v>
      </c>
      <c r="I47" s="88">
        <f t="shared" si="6"/>
        <v>52.46</v>
      </c>
      <c r="J47" s="88">
        <f t="shared" si="6"/>
        <v>148.16</v>
      </c>
      <c r="K47" s="88">
        <f t="shared" si="6"/>
        <v>4.55</v>
      </c>
      <c r="L47" s="88">
        <f t="shared" si="6"/>
        <v>0.88</v>
      </c>
      <c r="M47" s="88">
        <f t="shared" si="6"/>
        <v>0.31</v>
      </c>
      <c r="N47" s="88">
        <f t="shared" si="6"/>
        <v>24.83</v>
      </c>
      <c r="O47" s="88">
        <f t="shared" si="6"/>
        <v>1.5</v>
      </c>
      <c r="P47" s="88">
        <f t="shared" si="6"/>
        <v>4.52</v>
      </c>
      <c r="Q47" s="88">
        <f t="shared" si="6"/>
        <v>0.02</v>
      </c>
      <c r="R47" s="88">
        <f t="shared" si="6"/>
        <v>0.14</v>
      </c>
      <c r="S47" s="89"/>
      <c r="T47" s="65"/>
      <c r="U47" s="54"/>
      <c r="V47" s="53"/>
      <c r="W47" s="55"/>
      <c r="X47" s="6"/>
    </row>
    <row r="48" spans="1:24" ht="15">
      <c r="A48" s="15"/>
      <c r="B48" s="14"/>
      <c r="C48" s="15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1"/>
      <c r="T48" s="65"/>
      <c r="U48" s="6"/>
      <c r="V48" s="6"/>
      <c r="W48" s="6"/>
      <c r="X48" s="6"/>
    </row>
    <row r="49" spans="1:24" ht="15">
      <c r="A49" s="15"/>
      <c r="B49" s="14"/>
      <c r="C49" s="15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  <c r="T49" s="65"/>
      <c r="U49" s="6"/>
      <c r="V49" s="6"/>
      <c r="W49" s="6"/>
      <c r="X49" s="6"/>
    </row>
    <row r="50" spans="2:24" ht="15">
      <c r="B50" s="39" t="s">
        <v>7</v>
      </c>
      <c r="C50" s="17"/>
      <c r="T50" s="65"/>
      <c r="U50" s="6"/>
      <c r="V50" s="6"/>
      <c r="W50" s="6"/>
      <c r="X50" s="6"/>
    </row>
    <row r="51" spans="1:25" ht="45">
      <c r="A51" s="28" t="s">
        <v>0</v>
      </c>
      <c r="B51" s="4"/>
      <c r="C51" s="7" t="s">
        <v>1</v>
      </c>
      <c r="D51" s="110" t="s">
        <v>82</v>
      </c>
      <c r="E51" s="111"/>
      <c r="F51" s="111"/>
      <c r="G51" s="112"/>
      <c r="H51" s="110" t="s">
        <v>87</v>
      </c>
      <c r="I51" s="111"/>
      <c r="J51" s="111"/>
      <c r="K51" s="112"/>
      <c r="L51" s="110" t="s">
        <v>88</v>
      </c>
      <c r="M51" s="111"/>
      <c r="N51" s="111"/>
      <c r="O51" s="111"/>
      <c r="P51" s="111"/>
      <c r="Q51" s="111"/>
      <c r="R51" s="112"/>
      <c r="S51" s="82" t="s">
        <v>74</v>
      </c>
      <c r="T51" s="65"/>
      <c r="U51" s="6"/>
      <c r="V51" s="6"/>
      <c r="W51" s="6"/>
      <c r="X51" s="6"/>
      <c r="Y51" s="6"/>
    </row>
    <row r="52" spans="1:25" ht="15">
      <c r="A52" s="28"/>
      <c r="B52" s="4"/>
      <c r="C52" s="7"/>
      <c r="D52" s="83" t="s">
        <v>23</v>
      </c>
      <c r="E52" s="83" t="s">
        <v>24</v>
      </c>
      <c r="F52" s="83" t="s">
        <v>25</v>
      </c>
      <c r="G52" s="83" t="s">
        <v>26</v>
      </c>
      <c r="H52" s="83" t="s">
        <v>83</v>
      </c>
      <c r="I52" s="83" t="s">
        <v>84</v>
      </c>
      <c r="J52" s="83" t="s">
        <v>85</v>
      </c>
      <c r="K52" s="83" t="s">
        <v>86</v>
      </c>
      <c r="L52" s="83" t="s">
        <v>96</v>
      </c>
      <c r="M52" s="83" t="s">
        <v>97</v>
      </c>
      <c r="N52" s="83" t="s">
        <v>89</v>
      </c>
      <c r="O52" s="83" t="s">
        <v>92</v>
      </c>
      <c r="P52" s="83" t="s">
        <v>93</v>
      </c>
      <c r="Q52" s="83" t="s">
        <v>94</v>
      </c>
      <c r="R52" s="83" t="s">
        <v>90</v>
      </c>
      <c r="S52" s="84"/>
      <c r="T52" s="65"/>
      <c r="U52" s="6"/>
      <c r="V52" s="6"/>
      <c r="W52" s="6"/>
      <c r="X52" s="6"/>
      <c r="Y52" s="6"/>
    </row>
    <row r="53" spans="1:25" ht="15">
      <c r="A53" s="8"/>
      <c r="B53" s="42" t="s">
        <v>71</v>
      </c>
      <c r="C53" s="7" t="s">
        <v>4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6"/>
      <c r="T53" s="65"/>
      <c r="U53" s="14"/>
      <c r="V53" s="15"/>
      <c r="W53" s="15"/>
      <c r="X53" s="15"/>
      <c r="Y53" s="15"/>
    </row>
    <row r="54" spans="1:25" ht="15">
      <c r="A54" s="8">
        <v>1</v>
      </c>
      <c r="B54" s="11" t="s">
        <v>80</v>
      </c>
      <c r="C54" s="4" t="s">
        <v>99</v>
      </c>
      <c r="D54" s="70">
        <v>21.9</v>
      </c>
      <c r="E54" s="70">
        <v>14.3</v>
      </c>
      <c r="F54" s="70">
        <v>19.14</v>
      </c>
      <c r="G54" s="70">
        <f>(D54+F54)*4+E54*9</f>
        <v>292.86</v>
      </c>
      <c r="H54" s="70">
        <v>161.33</v>
      </c>
      <c r="I54" s="70">
        <v>25.61</v>
      </c>
      <c r="J54" s="70">
        <v>229.02</v>
      </c>
      <c r="K54" s="70">
        <v>0.66</v>
      </c>
      <c r="L54" s="70">
        <v>0.11</v>
      </c>
      <c r="M54" s="70">
        <v>0.27</v>
      </c>
      <c r="N54" s="70">
        <v>1.77</v>
      </c>
      <c r="O54" s="70">
        <v>0.44</v>
      </c>
      <c r="P54" s="70">
        <v>1.22</v>
      </c>
      <c r="Q54" s="70">
        <v>0</v>
      </c>
      <c r="R54" s="70">
        <v>0.06</v>
      </c>
      <c r="S54" s="86">
        <v>6</v>
      </c>
      <c r="T54" s="65"/>
      <c r="U54" s="14"/>
      <c r="V54" s="15"/>
      <c r="W54" s="15"/>
      <c r="X54" s="15"/>
      <c r="Y54" s="15"/>
    </row>
    <row r="55" spans="1:25" ht="15">
      <c r="A55" s="8"/>
      <c r="B55" s="11" t="s">
        <v>68</v>
      </c>
      <c r="C55" s="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6"/>
      <c r="T55" s="65"/>
      <c r="U55" s="14"/>
      <c r="V55" s="15"/>
      <c r="W55" s="15"/>
      <c r="X55" s="15"/>
      <c r="Y55" s="15"/>
    </row>
    <row r="56" spans="1:25" ht="15">
      <c r="A56" s="12">
        <v>2</v>
      </c>
      <c r="B56" s="11" t="s">
        <v>5</v>
      </c>
      <c r="C56" s="4">
        <v>50</v>
      </c>
      <c r="D56" s="70">
        <v>3.06</v>
      </c>
      <c r="E56" s="70">
        <v>9.54</v>
      </c>
      <c r="F56" s="70">
        <v>18.28</v>
      </c>
      <c r="G56" s="70">
        <f>(D56+F56)*4+E56*9</f>
        <v>171.22</v>
      </c>
      <c r="H56" s="70">
        <v>11.63</v>
      </c>
      <c r="I56" s="70">
        <v>0</v>
      </c>
      <c r="J56" s="70">
        <v>0</v>
      </c>
      <c r="K56" s="70">
        <v>0.78</v>
      </c>
      <c r="L56" s="70">
        <v>0.07</v>
      </c>
      <c r="M56" s="70">
        <v>0.03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68">
        <v>1</v>
      </c>
      <c r="T56" s="65"/>
      <c r="U56" s="15"/>
      <c r="V56" s="15"/>
      <c r="W56" s="15"/>
      <c r="X56" s="15"/>
      <c r="Y56" s="15"/>
    </row>
    <row r="57" spans="1:25" ht="15">
      <c r="A57" s="63">
        <v>3</v>
      </c>
      <c r="B57" s="11" t="s">
        <v>20</v>
      </c>
      <c r="C57" s="4">
        <v>10</v>
      </c>
      <c r="D57" s="69">
        <v>0</v>
      </c>
      <c r="E57" s="69">
        <v>8.2</v>
      </c>
      <c r="F57" s="69">
        <v>0.1</v>
      </c>
      <c r="G57" s="70">
        <f>(D57+F57)*4+E57*9</f>
        <v>74.2</v>
      </c>
      <c r="H57" s="70">
        <v>1</v>
      </c>
      <c r="I57" s="70">
        <v>0</v>
      </c>
      <c r="J57" s="70">
        <v>2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59</v>
      </c>
      <c r="S57" s="68">
        <v>14</v>
      </c>
      <c r="T57" s="65"/>
      <c r="U57" s="15"/>
      <c r="V57" s="15"/>
      <c r="W57" s="15"/>
      <c r="X57" s="15"/>
      <c r="Y57" s="15"/>
    </row>
    <row r="58" spans="1:25" ht="15">
      <c r="A58" s="25">
        <v>4</v>
      </c>
      <c r="B58" s="11" t="s">
        <v>67</v>
      </c>
      <c r="C58" s="4">
        <v>200</v>
      </c>
      <c r="D58" s="70">
        <v>3.52</v>
      </c>
      <c r="E58" s="70">
        <v>3.72</v>
      </c>
      <c r="F58" s="70">
        <v>25.49</v>
      </c>
      <c r="G58" s="70">
        <f>(D58+F58)*4+E58*9</f>
        <v>149.52</v>
      </c>
      <c r="H58" s="70">
        <v>122</v>
      </c>
      <c r="I58" s="70">
        <v>14</v>
      </c>
      <c r="J58" s="70">
        <v>90</v>
      </c>
      <c r="K58" s="70">
        <v>0.56</v>
      </c>
      <c r="L58" s="70">
        <v>0.04</v>
      </c>
      <c r="M58" s="70">
        <v>0</v>
      </c>
      <c r="N58" s="70">
        <v>1.3</v>
      </c>
      <c r="O58" s="70">
        <v>0</v>
      </c>
      <c r="P58" s="70">
        <v>0</v>
      </c>
      <c r="Q58" s="70">
        <v>0</v>
      </c>
      <c r="R58" s="70">
        <v>0.01</v>
      </c>
      <c r="S58" s="68">
        <v>382</v>
      </c>
      <c r="T58" s="65"/>
      <c r="U58" s="15"/>
      <c r="V58" s="15"/>
      <c r="W58" s="15"/>
      <c r="X58" s="15"/>
      <c r="Y58" s="15"/>
    </row>
    <row r="59" spans="1:25" ht="15">
      <c r="A59" s="25">
        <v>5</v>
      </c>
      <c r="B59" s="11" t="s">
        <v>100</v>
      </c>
      <c r="C59" s="10">
        <v>150</v>
      </c>
      <c r="D59" s="70">
        <v>2.25</v>
      </c>
      <c r="E59" s="70">
        <v>0.75</v>
      </c>
      <c r="F59" s="70">
        <v>12</v>
      </c>
      <c r="G59" s="70">
        <f>(D59+F59)*4+E59*9</f>
        <v>63.75</v>
      </c>
      <c r="H59" s="70">
        <v>12</v>
      </c>
      <c r="I59" s="70">
        <v>0</v>
      </c>
      <c r="J59" s="70">
        <v>0</v>
      </c>
      <c r="K59" s="70">
        <v>0.9</v>
      </c>
      <c r="L59" s="70">
        <v>0.06</v>
      </c>
      <c r="M59" s="70">
        <v>0.075</v>
      </c>
      <c r="N59" s="70">
        <v>15</v>
      </c>
      <c r="O59" s="70">
        <v>0</v>
      </c>
      <c r="P59" s="70">
        <v>0</v>
      </c>
      <c r="Q59" s="70">
        <v>0</v>
      </c>
      <c r="R59" s="70">
        <v>0</v>
      </c>
      <c r="S59" s="68">
        <v>368</v>
      </c>
      <c r="T59" s="65"/>
      <c r="U59" s="15"/>
      <c r="V59" s="15"/>
      <c r="W59" s="15"/>
      <c r="X59" s="15"/>
      <c r="Y59" s="15"/>
    </row>
    <row r="60" spans="1:25" ht="15">
      <c r="A60" s="25">
        <v>6</v>
      </c>
      <c r="B60" s="9" t="s">
        <v>113</v>
      </c>
      <c r="C60" s="10">
        <v>45</v>
      </c>
      <c r="D60" s="87">
        <v>2.75</v>
      </c>
      <c r="E60" s="87">
        <v>2.75</v>
      </c>
      <c r="F60" s="87">
        <v>32.87</v>
      </c>
      <c r="G60" s="70">
        <f>(D60+F60)*4+E60*9</f>
        <v>167.23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86"/>
      <c r="T60" s="65"/>
      <c r="U60" s="15"/>
      <c r="V60" s="15"/>
      <c r="W60" s="15"/>
      <c r="X60" s="15"/>
      <c r="Y60" s="15"/>
    </row>
    <row r="61" spans="1:24" ht="15">
      <c r="A61" s="12"/>
      <c r="B61" s="11"/>
      <c r="C61" s="4"/>
      <c r="D61" s="88">
        <f aca="true" t="shared" si="7" ref="D61:R61">SUM(D53:D60)</f>
        <v>33.48</v>
      </c>
      <c r="E61" s="88">
        <f t="shared" si="7"/>
        <v>39.26</v>
      </c>
      <c r="F61" s="88">
        <f t="shared" si="7"/>
        <v>107.88</v>
      </c>
      <c r="G61" s="88">
        <f t="shared" si="7"/>
        <v>918.78</v>
      </c>
      <c r="H61" s="88">
        <f t="shared" si="7"/>
        <v>307.96</v>
      </c>
      <c r="I61" s="88">
        <f t="shared" si="7"/>
        <v>39.61</v>
      </c>
      <c r="J61" s="88">
        <f t="shared" si="7"/>
        <v>321.02</v>
      </c>
      <c r="K61" s="88">
        <f t="shared" si="7"/>
        <v>2.9</v>
      </c>
      <c r="L61" s="88">
        <f t="shared" si="7"/>
        <v>0.28</v>
      </c>
      <c r="M61" s="88">
        <f t="shared" si="7"/>
        <v>0.38</v>
      </c>
      <c r="N61" s="88">
        <f t="shared" si="7"/>
        <v>18.07</v>
      </c>
      <c r="O61" s="88">
        <f t="shared" si="7"/>
        <v>0.44</v>
      </c>
      <c r="P61" s="88">
        <f t="shared" si="7"/>
        <v>1.22</v>
      </c>
      <c r="Q61" s="88">
        <f t="shared" si="7"/>
        <v>0</v>
      </c>
      <c r="R61" s="88">
        <f t="shared" si="7"/>
        <v>59.07</v>
      </c>
      <c r="S61" s="89"/>
      <c r="T61" s="65"/>
      <c r="U61" s="6"/>
      <c r="V61" s="6"/>
      <c r="W61" s="6"/>
      <c r="X61" s="6"/>
    </row>
    <row r="62" spans="1:24" ht="15">
      <c r="A62" s="12"/>
      <c r="B62" s="43" t="s">
        <v>72</v>
      </c>
      <c r="C62" s="7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86"/>
      <c r="T62" s="65"/>
      <c r="U62" s="6"/>
      <c r="V62" s="6"/>
      <c r="W62" s="6"/>
      <c r="X62" s="6"/>
    </row>
    <row r="63" spans="1:24" ht="15">
      <c r="A63" s="4">
        <v>1</v>
      </c>
      <c r="B63" s="24" t="s">
        <v>81</v>
      </c>
      <c r="C63" s="21">
        <v>250</v>
      </c>
      <c r="D63" s="70">
        <v>3.38</v>
      </c>
      <c r="E63" s="70">
        <v>4.48</v>
      </c>
      <c r="F63" s="70">
        <v>22.48</v>
      </c>
      <c r="G63" s="70">
        <f aca="true" t="shared" si="8" ref="G63:G68">(D63+F63)*4+E63*9</f>
        <v>143.76</v>
      </c>
      <c r="H63" s="70">
        <v>25.55</v>
      </c>
      <c r="I63" s="70">
        <v>0</v>
      </c>
      <c r="J63" s="70">
        <v>0</v>
      </c>
      <c r="K63" s="70">
        <v>1.12</v>
      </c>
      <c r="L63" s="70">
        <v>0.11</v>
      </c>
      <c r="M63" s="70">
        <v>0.14</v>
      </c>
      <c r="N63" s="70">
        <v>15.4</v>
      </c>
      <c r="O63" s="70">
        <v>0</v>
      </c>
      <c r="P63" s="70">
        <v>0</v>
      </c>
      <c r="Q63" s="70">
        <v>0</v>
      </c>
      <c r="R63" s="70">
        <v>0</v>
      </c>
      <c r="S63" s="68">
        <v>42</v>
      </c>
      <c r="T63" s="65"/>
      <c r="U63" s="6"/>
      <c r="V63" s="6"/>
      <c r="W63" s="6"/>
      <c r="X63" s="6"/>
    </row>
    <row r="64" spans="1:20" ht="15">
      <c r="A64" s="12">
        <v>2</v>
      </c>
      <c r="B64" s="23" t="s">
        <v>66</v>
      </c>
      <c r="C64" s="4" t="s">
        <v>111</v>
      </c>
      <c r="D64" s="69">
        <v>11.77</v>
      </c>
      <c r="E64" s="69">
        <v>10.78</v>
      </c>
      <c r="F64" s="69">
        <v>2.93</v>
      </c>
      <c r="G64" s="70">
        <f t="shared" si="8"/>
        <v>155.82</v>
      </c>
      <c r="H64" s="70">
        <v>31.08</v>
      </c>
      <c r="I64" s="70">
        <v>0</v>
      </c>
      <c r="J64" s="70">
        <v>0</v>
      </c>
      <c r="K64" s="70">
        <v>0.91</v>
      </c>
      <c r="L64" s="70">
        <v>0.21</v>
      </c>
      <c r="M64" s="70">
        <v>0.08</v>
      </c>
      <c r="N64" s="70">
        <v>0.01</v>
      </c>
      <c r="O64" s="70">
        <v>0</v>
      </c>
      <c r="P64" s="70">
        <v>0</v>
      </c>
      <c r="Q64" s="70">
        <v>0</v>
      </c>
      <c r="R64" s="70">
        <v>0</v>
      </c>
      <c r="S64" s="68">
        <v>301</v>
      </c>
      <c r="T64" s="65"/>
    </row>
    <row r="65" spans="1:20" ht="15">
      <c r="A65" s="12">
        <v>3</v>
      </c>
      <c r="B65" s="23" t="s">
        <v>115</v>
      </c>
      <c r="C65" s="4">
        <v>150</v>
      </c>
      <c r="D65" s="69">
        <v>8.46</v>
      </c>
      <c r="E65" s="69">
        <v>10.23</v>
      </c>
      <c r="F65" s="69">
        <v>47.86</v>
      </c>
      <c r="G65" s="70">
        <f t="shared" si="8"/>
        <v>317.35</v>
      </c>
      <c r="H65" s="70">
        <v>2.33</v>
      </c>
      <c r="I65" s="70">
        <v>20.55</v>
      </c>
      <c r="J65" s="70">
        <v>110.05</v>
      </c>
      <c r="K65" s="70">
        <v>2.33</v>
      </c>
      <c r="L65" s="70">
        <v>0.24</v>
      </c>
      <c r="M65" s="70">
        <v>0.05</v>
      </c>
      <c r="N65" s="70">
        <v>0</v>
      </c>
      <c r="O65" s="70">
        <v>7.97</v>
      </c>
      <c r="P65" s="70">
        <v>1.52</v>
      </c>
      <c r="Q65" s="70">
        <v>0</v>
      </c>
      <c r="R65" s="70">
        <v>0</v>
      </c>
      <c r="S65" s="68">
        <v>302</v>
      </c>
      <c r="T65" s="65"/>
    </row>
    <row r="66" spans="1:20" ht="15">
      <c r="A66" s="12">
        <v>4</v>
      </c>
      <c r="B66" s="11" t="s">
        <v>5</v>
      </c>
      <c r="C66" s="4">
        <v>50</v>
      </c>
      <c r="D66" s="70">
        <v>3.06</v>
      </c>
      <c r="E66" s="70">
        <v>9.54</v>
      </c>
      <c r="F66" s="70">
        <v>18.28</v>
      </c>
      <c r="G66" s="70">
        <f t="shared" si="8"/>
        <v>171.22</v>
      </c>
      <c r="H66" s="70">
        <v>11.63</v>
      </c>
      <c r="I66" s="70">
        <v>0</v>
      </c>
      <c r="J66" s="70">
        <v>0</v>
      </c>
      <c r="K66" s="70">
        <v>0.78</v>
      </c>
      <c r="L66" s="70">
        <v>0.07</v>
      </c>
      <c r="M66" s="70">
        <v>0.03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68">
        <v>1</v>
      </c>
      <c r="T66" s="65"/>
    </row>
    <row r="67" spans="1:20" ht="15">
      <c r="A67" s="4">
        <v>5</v>
      </c>
      <c r="B67" s="11" t="s">
        <v>3</v>
      </c>
      <c r="C67" s="4">
        <v>200</v>
      </c>
      <c r="D67" s="69">
        <v>0.04</v>
      </c>
      <c r="E67" s="69">
        <v>0</v>
      </c>
      <c r="F67" s="69">
        <v>24.76</v>
      </c>
      <c r="G67" s="70">
        <f t="shared" si="8"/>
        <v>99.2</v>
      </c>
      <c r="H67" s="70">
        <v>6.4</v>
      </c>
      <c r="I67" s="70">
        <v>0</v>
      </c>
      <c r="J67" s="70">
        <v>3.6</v>
      </c>
      <c r="K67" s="70">
        <v>0.18</v>
      </c>
      <c r="L67" s="70">
        <v>0.01</v>
      </c>
      <c r="M67" s="70">
        <v>0</v>
      </c>
      <c r="N67" s="70">
        <v>1.08</v>
      </c>
      <c r="O67" s="70">
        <v>0</v>
      </c>
      <c r="P67" s="70">
        <v>0</v>
      </c>
      <c r="Q67" s="70">
        <v>0</v>
      </c>
      <c r="R67" s="70">
        <v>0</v>
      </c>
      <c r="S67" s="68">
        <v>349</v>
      </c>
      <c r="T67" s="65"/>
    </row>
    <row r="68" spans="1:20" ht="15">
      <c r="A68" s="12">
        <v>6</v>
      </c>
      <c r="B68" s="11" t="s">
        <v>32</v>
      </c>
      <c r="C68" s="10">
        <v>150</v>
      </c>
      <c r="D68" s="70">
        <v>2.25</v>
      </c>
      <c r="E68" s="70">
        <v>0.75</v>
      </c>
      <c r="F68" s="70">
        <v>12</v>
      </c>
      <c r="G68" s="70">
        <f t="shared" si="8"/>
        <v>63.75</v>
      </c>
      <c r="H68" s="70">
        <v>12</v>
      </c>
      <c r="I68" s="70">
        <v>0</v>
      </c>
      <c r="J68" s="70">
        <v>0</v>
      </c>
      <c r="K68" s="70">
        <v>0.9</v>
      </c>
      <c r="L68" s="70">
        <v>0.06</v>
      </c>
      <c r="M68" s="70">
        <v>0.075</v>
      </c>
      <c r="N68" s="70">
        <v>15</v>
      </c>
      <c r="O68" s="70">
        <v>0</v>
      </c>
      <c r="P68" s="70">
        <v>0</v>
      </c>
      <c r="Q68" s="70">
        <v>0</v>
      </c>
      <c r="R68" s="70">
        <v>0</v>
      </c>
      <c r="S68" s="68">
        <v>368</v>
      </c>
      <c r="T68" s="65"/>
    </row>
    <row r="69" spans="1:20" ht="15">
      <c r="A69" s="12"/>
      <c r="B69" s="4"/>
      <c r="C69" s="4"/>
      <c r="D69" s="88">
        <f aca="true" t="shared" si="9" ref="D69:R69">SUM(D63:D68)</f>
        <v>28.96</v>
      </c>
      <c r="E69" s="88">
        <f t="shared" si="9"/>
        <v>35.78</v>
      </c>
      <c r="F69" s="88">
        <f t="shared" si="9"/>
        <v>128.31</v>
      </c>
      <c r="G69" s="88">
        <f t="shared" si="9"/>
        <v>951.1</v>
      </c>
      <c r="H69" s="88">
        <f t="shared" si="9"/>
        <v>88.99</v>
      </c>
      <c r="I69" s="88">
        <f t="shared" si="9"/>
        <v>20.55</v>
      </c>
      <c r="J69" s="88">
        <f t="shared" si="9"/>
        <v>113.65</v>
      </c>
      <c r="K69" s="88">
        <f t="shared" si="9"/>
        <v>6.22</v>
      </c>
      <c r="L69" s="88">
        <f t="shared" si="9"/>
        <v>0.7</v>
      </c>
      <c r="M69" s="88">
        <f t="shared" si="9"/>
        <v>0.38</v>
      </c>
      <c r="N69" s="88">
        <f t="shared" si="9"/>
        <v>31.49</v>
      </c>
      <c r="O69" s="88">
        <f t="shared" si="9"/>
        <v>7.97</v>
      </c>
      <c r="P69" s="88">
        <f t="shared" si="9"/>
        <v>1.52</v>
      </c>
      <c r="Q69" s="88">
        <f t="shared" si="9"/>
        <v>0</v>
      </c>
      <c r="R69" s="88">
        <f t="shared" si="9"/>
        <v>0</v>
      </c>
      <c r="S69" s="89"/>
      <c r="T69" s="65"/>
    </row>
    <row r="70" spans="1:20" ht="15">
      <c r="A70" s="20"/>
      <c r="B70" s="44"/>
      <c r="C70" s="32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4"/>
      <c r="T70" s="65"/>
    </row>
    <row r="71" spans="1:20" ht="15">
      <c r="A71" s="20"/>
      <c r="B71" s="44" t="s">
        <v>22</v>
      </c>
      <c r="C71" s="3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4"/>
      <c r="T71" s="65"/>
    </row>
    <row r="72" spans="1:20" ht="45">
      <c r="A72" s="3" t="s">
        <v>0</v>
      </c>
      <c r="B72" s="3"/>
      <c r="C72" s="7" t="s">
        <v>1</v>
      </c>
      <c r="D72" s="110" t="s">
        <v>82</v>
      </c>
      <c r="E72" s="111"/>
      <c r="F72" s="111"/>
      <c r="G72" s="112"/>
      <c r="H72" s="110" t="s">
        <v>87</v>
      </c>
      <c r="I72" s="111"/>
      <c r="J72" s="111"/>
      <c r="K72" s="112"/>
      <c r="L72" s="110" t="s">
        <v>88</v>
      </c>
      <c r="M72" s="111"/>
      <c r="N72" s="111"/>
      <c r="O72" s="111"/>
      <c r="P72" s="111"/>
      <c r="Q72" s="111"/>
      <c r="R72" s="112"/>
      <c r="S72" s="82" t="s">
        <v>74</v>
      </c>
      <c r="T72" s="65"/>
    </row>
    <row r="73" spans="1:20" ht="15">
      <c r="A73" s="3"/>
      <c r="B73" s="3"/>
      <c r="C73" s="7"/>
      <c r="D73" s="83" t="s">
        <v>23</v>
      </c>
      <c r="E73" s="83" t="s">
        <v>24</v>
      </c>
      <c r="F73" s="83" t="s">
        <v>25</v>
      </c>
      <c r="G73" s="83" t="s">
        <v>26</v>
      </c>
      <c r="H73" s="83" t="s">
        <v>83</v>
      </c>
      <c r="I73" s="83" t="s">
        <v>84</v>
      </c>
      <c r="J73" s="83" t="s">
        <v>85</v>
      </c>
      <c r="K73" s="83" t="s">
        <v>86</v>
      </c>
      <c r="L73" s="83" t="s">
        <v>96</v>
      </c>
      <c r="M73" s="83" t="s">
        <v>97</v>
      </c>
      <c r="N73" s="83" t="s">
        <v>89</v>
      </c>
      <c r="O73" s="83" t="s">
        <v>92</v>
      </c>
      <c r="P73" s="83" t="s">
        <v>93</v>
      </c>
      <c r="Q73" s="83" t="s">
        <v>94</v>
      </c>
      <c r="R73" s="83" t="s">
        <v>90</v>
      </c>
      <c r="S73" s="84"/>
      <c r="T73" s="65"/>
    </row>
    <row r="74" spans="1:20" ht="15">
      <c r="A74" s="7"/>
      <c r="B74" s="42" t="s">
        <v>71</v>
      </c>
      <c r="C74" s="7" t="s">
        <v>4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65"/>
    </row>
    <row r="75" spans="1:20" ht="15">
      <c r="A75" s="59">
        <v>1</v>
      </c>
      <c r="B75" s="57" t="s">
        <v>101</v>
      </c>
      <c r="C75" s="26" t="s">
        <v>111</v>
      </c>
      <c r="D75" s="70">
        <v>16.18</v>
      </c>
      <c r="E75" s="70">
        <v>5.09</v>
      </c>
      <c r="F75" s="70">
        <v>12.83</v>
      </c>
      <c r="G75" s="70">
        <f aca="true" t="shared" si="10" ref="G75:G80">(D75+F75)*4+E75*9</f>
        <v>161.85</v>
      </c>
      <c r="H75" s="70">
        <v>112.8</v>
      </c>
      <c r="I75" s="70">
        <v>0</v>
      </c>
      <c r="J75" s="70">
        <v>0</v>
      </c>
      <c r="K75" s="70">
        <v>0.85</v>
      </c>
      <c r="L75" s="70">
        <v>0.08</v>
      </c>
      <c r="M75" s="70">
        <v>0.1</v>
      </c>
      <c r="N75" s="70">
        <v>5.46</v>
      </c>
      <c r="O75" s="70">
        <v>0</v>
      </c>
      <c r="P75" s="70">
        <v>0</v>
      </c>
      <c r="Q75" s="70">
        <v>0</v>
      </c>
      <c r="R75" s="70">
        <v>0</v>
      </c>
      <c r="S75" s="68">
        <v>148</v>
      </c>
      <c r="T75" s="65"/>
    </row>
    <row r="76" spans="1:20" ht="15">
      <c r="A76" s="59"/>
      <c r="B76" s="57" t="s">
        <v>102</v>
      </c>
      <c r="C76" s="26"/>
      <c r="D76" s="69">
        <v>0.88</v>
      </c>
      <c r="E76" s="69">
        <v>2.81</v>
      </c>
      <c r="F76" s="69">
        <v>3.51</v>
      </c>
      <c r="G76" s="70">
        <f t="shared" si="10"/>
        <v>42.85</v>
      </c>
      <c r="H76" s="70">
        <v>14.62</v>
      </c>
      <c r="I76" s="70">
        <v>0</v>
      </c>
      <c r="J76" s="70">
        <v>0</v>
      </c>
      <c r="K76" s="70">
        <v>0.2</v>
      </c>
      <c r="L76" s="70">
        <v>0.01</v>
      </c>
      <c r="M76" s="70">
        <v>0.02</v>
      </c>
      <c r="N76" s="70">
        <v>0.67</v>
      </c>
      <c r="O76" s="70">
        <v>0</v>
      </c>
      <c r="P76" s="70">
        <v>0</v>
      </c>
      <c r="Q76" s="70">
        <v>0</v>
      </c>
      <c r="R76" s="70">
        <v>0</v>
      </c>
      <c r="S76" s="68">
        <v>355</v>
      </c>
      <c r="T76" s="65"/>
    </row>
    <row r="77" spans="1:20" ht="15">
      <c r="A77" s="59">
        <v>2</v>
      </c>
      <c r="B77" s="11" t="s">
        <v>41</v>
      </c>
      <c r="C77" s="4">
        <v>150</v>
      </c>
      <c r="D77" s="76">
        <v>3.4</v>
      </c>
      <c r="E77" s="76">
        <v>6.06</v>
      </c>
      <c r="F77" s="76">
        <v>20.52</v>
      </c>
      <c r="G77" s="70">
        <f t="shared" si="10"/>
        <v>150.22</v>
      </c>
      <c r="H77" s="70">
        <v>41.08</v>
      </c>
      <c r="I77" s="70">
        <v>0</v>
      </c>
      <c r="J77" s="70">
        <v>0</v>
      </c>
      <c r="K77" s="70">
        <v>1.12</v>
      </c>
      <c r="L77" s="70">
        <v>0.155</v>
      </c>
      <c r="M77" s="70">
        <v>0.12</v>
      </c>
      <c r="N77" s="70">
        <v>20.17</v>
      </c>
      <c r="O77" s="70">
        <v>0</v>
      </c>
      <c r="P77" s="70">
        <v>0</v>
      </c>
      <c r="Q77" s="70">
        <v>0</v>
      </c>
      <c r="R77" s="70">
        <v>0</v>
      </c>
      <c r="S77" s="68">
        <v>321</v>
      </c>
      <c r="T77" s="65"/>
    </row>
    <row r="78" spans="1:20" ht="15">
      <c r="A78" s="59">
        <v>3</v>
      </c>
      <c r="B78" s="11" t="s">
        <v>108</v>
      </c>
      <c r="C78" s="4">
        <v>60</v>
      </c>
      <c r="D78" s="70">
        <v>0.84</v>
      </c>
      <c r="E78" s="70">
        <v>3.05</v>
      </c>
      <c r="F78" s="70">
        <v>5.4</v>
      </c>
      <c r="G78" s="70">
        <f t="shared" si="10"/>
        <v>52.41</v>
      </c>
      <c r="H78" s="70">
        <v>22.41</v>
      </c>
      <c r="I78" s="70">
        <v>0</v>
      </c>
      <c r="J78" s="70">
        <v>0</v>
      </c>
      <c r="K78" s="70">
        <v>0</v>
      </c>
      <c r="L78" s="70">
        <v>0.03</v>
      </c>
      <c r="M78" s="70">
        <v>0.02</v>
      </c>
      <c r="N78" s="70">
        <v>19.46</v>
      </c>
      <c r="O78" s="70">
        <v>0</v>
      </c>
      <c r="P78" s="70">
        <v>0</v>
      </c>
      <c r="Q78" s="70">
        <v>0</v>
      </c>
      <c r="R78" s="70">
        <v>0</v>
      </c>
      <c r="S78" s="68">
        <v>20</v>
      </c>
      <c r="T78" s="65"/>
    </row>
    <row r="79" spans="1:20" ht="15">
      <c r="A79" s="26">
        <v>4</v>
      </c>
      <c r="B79" s="57" t="s">
        <v>5</v>
      </c>
      <c r="C79" s="26">
        <v>50</v>
      </c>
      <c r="D79" s="70">
        <v>3.06</v>
      </c>
      <c r="E79" s="70">
        <v>9.54</v>
      </c>
      <c r="F79" s="70">
        <v>18.28</v>
      </c>
      <c r="G79" s="70">
        <f t="shared" si="10"/>
        <v>171.22</v>
      </c>
      <c r="H79" s="70">
        <v>11.63</v>
      </c>
      <c r="I79" s="70">
        <v>0</v>
      </c>
      <c r="J79" s="70">
        <v>0</v>
      </c>
      <c r="K79" s="70">
        <v>0.78</v>
      </c>
      <c r="L79" s="70">
        <v>0.07</v>
      </c>
      <c r="M79" s="70">
        <v>0.03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68">
        <v>1</v>
      </c>
      <c r="T79" s="65"/>
    </row>
    <row r="80" spans="1:20" ht="15">
      <c r="A80" s="26">
        <v>5</v>
      </c>
      <c r="B80" s="11" t="s">
        <v>20</v>
      </c>
      <c r="C80" s="4">
        <v>10</v>
      </c>
      <c r="D80" s="69">
        <v>0</v>
      </c>
      <c r="E80" s="69">
        <v>8.2</v>
      </c>
      <c r="F80" s="69">
        <v>0.1</v>
      </c>
      <c r="G80" s="70">
        <f t="shared" si="10"/>
        <v>74.2</v>
      </c>
      <c r="H80" s="70">
        <v>1</v>
      </c>
      <c r="I80" s="70">
        <v>0</v>
      </c>
      <c r="J80" s="70">
        <v>2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59</v>
      </c>
      <c r="S80" s="68">
        <v>14</v>
      </c>
      <c r="T80" s="65"/>
    </row>
    <row r="81" spans="1:20" ht="15">
      <c r="A81" s="26">
        <v>6</v>
      </c>
      <c r="B81" s="57" t="s">
        <v>2</v>
      </c>
      <c r="C81" s="26">
        <v>200</v>
      </c>
      <c r="D81" s="87">
        <v>0.2</v>
      </c>
      <c r="E81" s="87">
        <v>0</v>
      </c>
      <c r="F81" s="87">
        <v>14</v>
      </c>
      <c r="G81" s="87">
        <v>56.8</v>
      </c>
      <c r="H81" s="87">
        <v>6</v>
      </c>
      <c r="I81" s="87">
        <v>0</v>
      </c>
      <c r="J81" s="87">
        <v>0</v>
      </c>
      <c r="K81" s="87">
        <v>0.4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76">
        <v>0</v>
      </c>
      <c r="R81" s="87">
        <v>0</v>
      </c>
      <c r="S81" s="92">
        <v>376</v>
      </c>
      <c r="T81" s="65"/>
    </row>
    <row r="82" spans="1:20" ht="15">
      <c r="A82" s="26">
        <v>7</v>
      </c>
      <c r="B82" s="57" t="s">
        <v>100</v>
      </c>
      <c r="C82" s="10">
        <v>150</v>
      </c>
      <c r="D82" s="70">
        <v>2.25</v>
      </c>
      <c r="E82" s="70">
        <v>0.75</v>
      </c>
      <c r="F82" s="70">
        <v>12</v>
      </c>
      <c r="G82" s="70">
        <f>(D82+F82)*4+E82*9</f>
        <v>63.75</v>
      </c>
      <c r="H82" s="70">
        <v>12</v>
      </c>
      <c r="I82" s="70">
        <v>0</v>
      </c>
      <c r="J82" s="70">
        <v>0</v>
      </c>
      <c r="K82" s="70">
        <v>0.9</v>
      </c>
      <c r="L82" s="70">
        <v>0.06</v>
      </c>
      <c r="M82" s="70">
        <v>0.075</v>
      </c>
      <c r="N82" s="70">
        <v>15</v>
      </c>
      <c r="O82" s="70">
        <v>0</v>
      </c>
      <c r="P82" s="70">
        <v>0</v>
      </c>
      <c r="Q82" s="70">
        <v>0</v>
      </c>
      <c r="R82" s="70">
        <v>0</v>
      </c>
      <c r="S82" s="68">
        <v>368</v>
      </c>
      <c r="T82" s="65"/>
    </row>
    <row r="83" spans="1:20" ht="15">
      <c r="A83" s="4"/>
      <c r="B83" s="11"/>
      <c r="C83" s="12"/>
      <c r="D83" s="88">
        <f aca="true" t="shared" si="11" ref="D83:R83">SUM(D75:D82)</f>
        <v>26.81</v>
      </c>
      <c r="E83" s="88">
        <f t="shared" si="11"/>
        <v>35.5</v>
      </c>
      <c r="F83" s="88">
        <f t="shared" si="11"/>
        <v>86.64</v>
      </c>
      <c r="G83" s="88">
        <f t="shared" si="11"/>
        <v>773.3</v>
      </c>
      <c r="H83" s="88">
        <f t="shared" si="11"/>
        <v>221.54</v>
      </c>
      <c r="I83" s="88">
        <f t="shared" si="11"/>
        <v>0</v>
      </c>
      <c r="J83" s="88">
        <f t="shared" si="11"/>
        <v>2</v>
      </c>
      <c r="K83" s="88">
        <f t="shared" si="11"/>
        <v>4.25</v>
      </c>
      <c r="L83" s="88">
        <f t="shared" si="11"/>
        <v>0.41</v>
      </c>
      <c r="M83" s="88">
        <f t="shared" si="11"/>
        <v>0.37</v>
      </c>
      <c r="N83" s="88">
        <f t="shared" si="11"/>
        <v>60.76</v>
      </c>
      <c r="O83" s="88">
        <f t="shared" si="11"/>
        <v>0</v>
      </c>
      <c r="P83" s="88">
        <f t="shared" si="11"/>
        <v>0</v>
      </c>
      <c r="Q83" s="88">
        <f t="shared" si="11"/>
        <v>0</v>
      </c>
      <c r="R83" s="88">
        <f t="shared" si="11"/>
        <v>59</v>
      </c>
      <c r="S83" s="89"/>
      <c r="T83" s="65"/>
    </row>
    <row r="84" spans="1:20" ht="15">
      <c r="A84" s="4"/>
      <c r="B84" s="43" t="s">
        <v>72</v>
      </c>
      <c r="C84" s="8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86"/>
      <c r="T84" s="65"/>
    </row>
    <row r="85" spans="1:20" ht="15">
      <c r="A85" s="12">
        <v>1</v>
      </c>
      <c r="B85" s="24" t="s">
        <v>76</v>
      </c>
      <c r="C85" s="21">
        <v>250</v>
      </c>
      <c r="D85" s="70">
        <v>5.49</v>
      </c>
      <c r="E85" s="70">
        <v>5.28</v>
      </c>
      <c r="F85" s="70">
        <v>16.33</v>
      </c>
      <c r="G85" s="70">
        <f aca="true" t="shared" si="12" ref="G85:G92">(D85+F85)*4+E85*9</f>
        <v>134.8</v>
      </c>
      <c r="H85" s="70">
        <v>38.08</v>
      </c>
      <c r="I85" s="70">
        <v>35.3</v>
      </c>
      <c r="J85" s="70">
        <v>87.18</v>
      </c>
      <c r="K85" s="70">
        <v>2.03</v>
      </c>
      <c r="L85" s="70">
        <v>0.23</v>
      </c>
      <c r="M85" s="70">
        <v>0</v>
      </c>
      <c r="N85" s="70">
        <v>5.81</v>
      </c>
      <c r="O85" s="70">
        <v>0</v>
      </c>
      <c r="P85" s="70">
        <v>0</v>
      </c>
      <c r="Q85" s="70">
        <v>0</v>
      </c>
      <c r="R85" s="70">
        <v>0</v>
      </c>
      <c r="S85" s="68">
        <v>102</v>
      </c>
      <c r="T85" s="65"/>
    </row>
    <row r="86" spans="1:23" ht="15">
      <c r="A86" s="59">
        <v>2</v>
      </c>
      <c r="B86" s="57" t="s">
        <v>101</v>
      </c>
      <c r="C86" s="26" t="s">
        <v>111</v>
      </c>
      <c r="D86" s="70">
        <v>16.18</v>
      </c>
      <c r="E86" s="70">
        <v>5.09</v>
      </c>
      <c r="F86" s="70">
        <v>12.83</v>
      </c>
      <c r="G86" s="70">
        <f t="shared" si="12"/>
        <v>161.85</v>
      </c>
      <c r="H86" s="70">
        <v>112.8</v>
      </c>
      <c r="I86" s="70">
        <v>0</v>
      </c>
      <c r="J86" s="70">
        <v>0</v>
      </c>
      <c r="K86" s="70">
        <v>0.85</v>
      </c>
      <c r="L86" s="70">
        <v>0.08</v>
      </c>
      <c r="M86" s="70">
        <v>0.1</v>
      </c>
      <c r="N86" s="70">
        <v>5.46</v>
      </c>
      <c r="O86" s="70">
        <v>0</v>
      </c>
      <c r="P86" s="70">
        <v>0</v>
      </c>
      <c r="Q86" s="70">
        <v>0</v>
      </c>
      <c r="R86" s="70">
        <v>0</v>
      </c>
      <c r="S86" s="68">
        <v>148</v>
      </c>
      <c r="T86" s="65"/>
      <c r="U86" s="14"/>
      <c r="V86" s="15"/>
      <c r="W86" s="15"/>
    </row>
    <row r="87" spans="1:23" ht="15">
      <c r="A87" s="59"/>
      <c r="B87" s="57" t="s">
        <v>102</v>
      </c>
      <c r="C87" s="26"/>
      <c r="D87" s="69">
        <v>0.88</v>
      </c>
      <c r="E87" s="69">
        <v>2.81</v>
      </c>
      <c r="F87" s="69">
        <v>3.51</v>
      </c>
      <c r="G87" s="70">
        <f t="shared" si="12"/>
        <v>42.85</v>
      </c>
      <c r="H87" s="70">
        <v>14.62</v>
      </c>
      <c r="I87" s="70">
        <v>0</v>
      </c>
      <c r="J87" s="70">
        <v>0</v>
      </c>
      <c r="K87" s="70">
        <v>0.2</v>
      </c>
      <c r="L87" s="70">
        <v>0.01</v>
      </c>
      <c r="M87" s="70">
        <v>0.02</v>
      </c>
      <c r="N87" s="70">
        <v>0.67</v>
      </c>
      <c r="O87" s="70">
        <v>0</v>
      </c>
      <c r="P87" s="70">
        <v>0</v>
      </c>
      <c r="Q87" s="70">
        <v>0</v>
      </c>
      <c r="R87" s="70">
        <v>0</v>
      </c>
      <c r="S87" s="68">
        <v>355</v>
      </c>
      <c r="T87" s="65"/>
      <c r="U87" s="14"/>
      <c r="V87" s="15"/>
      <c r="W87" s="15"/>
    </row>
    <row r="88" spans="1:20" ht="15">
      <c r="A88" s="4">
        <v>3</v>
      </c>
      <c r="B88" s="11" t="s">
        <v>41</v>
      </c>
      <c r="C88" s="4">
        <v>150</v>
      </c>
      <c r="D88" s="76">
        <v>3.4</v>
      </c>
      <c r="E88" s="76">
        <v>6.06</v>
      </c>
      <c r="F88" s="76">
        <v>20.52</v>
      </c>
      <c r="G88" s="70">
        <f t="shared" si="12"/>
        <v>150.22</v>
      </c>
      <c r="H88" s="70">
        <v>41.08</v>
      </c>
      <c r="I88" s="70">
        <v>0</v>
      </c>
      <c r="J88" s="70">
        <v>0</v>
      </c>
      <c r="K88" s="70">
        <v>1.12</v>
      </c>
      <c r="L88" s="70">
        <v>0.155</v>
      </c>
      <c r="M88" s="70">
        <v>0.12</v>
      </c>
      <c r="N88" s="70">
        <v>20.17</v>
      </c>
      <c r="O88" s="70">
        <v>0</v>
      </c>
      <c r="P88" s="70">
        <v>0</v>
      </c>
      <c r="Q88" s="70">
        <v>0</v>
      </c>
      <c r="R88" s="70">
        <v>0</v>
      </c>
      <c r="S88" s="68">
        <v>321</v>
      </c>
      <c r="T88" s="65"/>
    </row>
    <row r="89" spans="1:20" ht="15">
      <c r="A89" s="4">
        <v>4</v>
      </c>
      <c r="B89" s="11" t="s">
        <v>108</v>
      </c>
      <c r="C89" s="4">
        <v>60</v>
      </c>
      <c r="D89" s="70">
        <v>0.84</v>
      </c>
      <c r="E89" s="70">
        <v>3.05</v>
      </c>
      <c r="F89" s="70">
        <v>5.4</v>
      </c>
      <c r="G89" s="70">
        <f t="shared" si="12"/>
        <v>52.41</v>
      </c>
      <c r="H89" s="70">
        <v>22.41</v>
      </c>
      <c r="I89" s="70">
        <v>0</v>
      </c>
      <c r="J89" s="70">
        <v>0</v>
      </c>
      <c r="K89" s="70">
        <v>0</v>
      </c>
      <c r="L89" s="70">
        <v>0.03</v>
      </c>
      <c r="M89" s="70">
        <v>0.02</v>
      </c>
      <c r="N89" s="70">
        <v>19.46</v>
      </c>
      <c r="O89" s="70">
        <v>0</v>
      </c>
      <c r="P89" s="70">
        <v>0</v>
      </c>
      <c r="Q89" s="70">
        <v>0</v>
      </c>
      <c r="R89" s="70">
        <v>0</v>
      </c>
      <c r="S89" s="68">
        <v>20</v>
      </c>
      <c r="T89" s="65"/>
    </row>
    <row r="90" spans="1:20" ht="15">
      <c r="A90" s="4">
        <v>5</v>
      </c>
      <c r="B90" s="11" t="s">
        <v>5</v>
      </c>
      <c r="C90" s="12">
        <v>50</v>
      </c>
      <c r="D90" s="70">
        <v>3.06</v>
      </c>
      <c r="E90" s="70">
        <v>9.54</v>
      </c>
      <c r="F90" s="70">
        <v>18.28</v>
      </c>
      <c r="G90" s="70">
        <f t="shared" si="12"/>
        <v>171.22</v>
      </c>
      <c r="H90" s="70">
        <v>11.63</v>
      </c>
      <c r="I90" s="70">
        <v>0</v>
      </c>
      <c r="J90" s="70">
        <v>0</v>
      </c>
      <c r="K90" s="70">
        <v>0.78</v>
      </c>
      <c r="L90" s="70">
        <v>0.07</v>
      </c>
      <c r="M90" s="70">
        <v>0.03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68">
        <v>1</v>
      </c>
      <c r="T90" s="65"/>
    </row>
    <row r="91" spans="1:20" ht="15">
      <c r="A91" s="4">
        <v>6</v>
      </c>
      <c r="B91" s="23" t="s">
        <v>44</v>
      </c>
      <c r="C91" s="4">
        <v>200</v>
      </c>
      <c r="D91" s="95">
        <v>0.44</v>
      </c>
      <c r="E91" s="69">
        <v>0.02</v>
      </c>
      <c r="F91" s="69">
        <v>28.04</v>
      </c>
      <c r="G91" s="70">
        <f t="shared" si="12"/>
        <v>114.1</v>
      </c>
      <c r="H91" s="70">
        <v>32.13</v>
      </c>
      <c r="I91" s="70">
        <v>0</v>
      </c>
      <c r="J91" s="70">
        <v>0</v>
      </c>
      <c r="K91" s="70">
        <v>1.26</v>
      </c>
      <c r="L91" s="70">
        <v>0.01</v>
      </c>
      <c r="M91" s="70">
        <v>0.03</v>
      </c>
      <c r="N91" s="70">
        <v>0.4</v>
      </c>
      <c r="O91" s="70">
        <v>0</v>
      </c>
      <c r="P91" s="70">
        <v>0</v>
      </c>
      <c r="Q91" s="70">
        <v>0</v>
      </c>
      <c r="R91" s="70">
        <v>0</v>
      </c>
      <c r="S91" s="68">
        <v>376</v>
      </c>
      <c r="T91" s="65"/>
    </row>
    <row r="92" spans="1:20" ht="15">
      <c r="A92" s="4">
        <v>7</v>
      </c>
      <c r="B92" s="23" t="s">
        <v>32</v>
      </c>
      <c r="C92" s="10">
        <v>150</v>
      </c>
      <c r="D92" s="70">
        <v>2.25</v>
      </c>
      <c r="E92" s="70">
        <v>0.75</v>
      </c>
      <c r="F92" s="70">
        <v>12</v>
      </c>
      <c r="G92" s="70">
        <f t="shared" si="12"/>
        <v>63.75</v>
      </c>
      <c r="H92" s="70">
        <v>12</v>
      </c>
      <c r="I92" s="70">
        <v>0</v>
      </c>
      <c r="J92" s="70">
        <v>0</v>
      </c>
      <c r="K92" s="70">
        <v>0.9</v>
      </c>
      <c r="L92" s="70">
        <v>0.06</v>
      </c>
      <c r="M92" s="70">
        <v>0.075</v>
      </c>
      <c r="N92" s="70">
        <v>15</v>
      </c>
      <c r="O92" s="70">
        <v>0</v>
      </c>
      <c r="P92" s="70">
        <v>0</v>
      </c>
      <c r="Q92" s="70">
        <v>0</v>
      </c>
      <c r="R92" s="70">
        <v>0</v>
      </c>
      <c r="S92" s="68">
        <v>368</v>
      </c>
      <c r="T92" s="65"/>
    </row>
    <row r="93" spans="1:20" ht="15">
      <c r="A93" s="4"/>
      <c r="B93" s="4"/>
      <c r="C93" s="4"/>
      <c r="D93" s="88">
        <f aca="true" t="shared" si="13" ref="D93:R93">SUM(D85:D92)</f>
        <v>32.54</v>
      </c>
      <c r="E93" s="88">
        <f t="shared" si="13"/>
        <v>32.6</v>
      </c>
      <c r="F93" s="88">
        <f t="shared" si="13"/>
        <v>116.91</v>
      </c>
      <c r="G93" s="88">
        <f t="shared" si="13"/>
        <v>891.2</v>
      </c>
      <c r="H93" s="88">
        <f t="shared" si="13"/>
        <v>284.75</v>
      </c>
      <c r="I93" s="88">
        <f t="shared" si="13"/>
        <v>35.3</v>
      </c>
      <c r="J93" s="88">
        <f t="shared" si="13"/>
        <v>87.18</v>
      </c>
      <c r="K93" s="88">
        <f t="shared" si="13"/>
        <v>7.14</v>
      </c>
      <c r="L93" s="88">
        <f t="shared" si="13"/>
        <v>0.65</v>
      </c>
      <c r="M93" s="88">
        <f t="shared" si="13"/>
        <v>0.4</v>
      </c>
      <c r="N93" s="88">
        <f t="shared" si="13"/>
        <v>66.97</v>
      </c>
      <c r="O93" s="88">
        <f t="shared" si="13"/>
        <v>0</v>
      </c>
      <c r="P93" s="88">
        <f t="shared" si="13"/>
        <v>0</v>
      </c>
      <c r="Q93" s="88">
        <f t="shared" si="13"/>
        <v>0</v>
      </c>
      <c r="R93" s="88">
        <f t="shared" si="13"/>
        <v>0</v>
      </c>
      <c r="S93" s="88"/>
      <c r="T93" s="65"/>
    </row>
    <row r="94" spans="2:20" ht="15">
      <c r="B94" s="39"/>
      <c r="C94" s="20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81"/>
      <c r="T94" s="65"/>
    </row>
    <row r="95" spans="2:20" ht="15">
      <c r="B95" s="39"/>
      <c r="C95" s="20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81"/>
      <c r="T95" s="65"/>
    </row>
    <row r="96" spans="2:20" ht="15">
      <c r="B96" s="39" t="s">
        <v>21</v>
      </c>
      <c r="T96" s="65"/>
    </row>
    <row r="97" spans="1:20" ht="15" customHeight="1">
      <c r="A97" s="116" t="s">
        <v>0</v>
      </c>
      <c r="B97" s="56"/>
      <c r="C97" s="116" t="s">
        <v>1</v>
      </c>
      <c r="D97" s="110" t="s">
        <v>82</v>
      </c>
      <c r="E97" s="111"/>
      <c r="F97" s="111"/>
      <c r="G97" s="112"/>
      <c r="H97" s="110" t="s">
        <v>87</v>
      </c>
      <c r="I97" s="111"/>
      <c r="J97" s="111"/>
      <c r="K97" s="112"/>
      <c r="L97" s="110" t="s">
        <v>88</v>
      </c>
      <c r="M97" s="111"/>
      <c r="N97" s="111"/>
      <c r="O97" s="111"/>
      <c r="P97" s="111"/>
      <c r="Q97" s="111"/>
      <c r="R97" s="112"/>
      <c r="S97" s="113" t="s">
        <v>74</v>
      </c>
      <c r="T97" s="65"/>
    </row>
    <row r="98" spans="1:20" ht="19.5" customHeight="1">
      <c r="A98" s="117"/>
      <c r="B98" s="47"/>
      <c r="C98" s="117"/>
      <c r="D98" s="83" t="s">
        <v>23</v>
      </c>
      <c r="E98" s="83" t="s">
        <v>24</v>
      </c>
      <c r="F98" s="83" t="s">
        <v>25</v>
      </c>
      <c r="G98" s="83" t="s">
        <v>26</v>
      </c>
      <c r="H98" s="83" t="s">
        <v>83</v>
      </c>
      <c r="I98" s="83" t="s">
        <v>84</v>
      </c>
      <c r="J98" s="83" t="s">
        <v>85</v>
      </c>
      <c r="K98" s="83" t="s">
        <v>86</v>
      </c>
      <c r="L98" s="83" t="s">
        <v>96</v>
      </c>
      <c r="M98" s="83" t="s">
        <v>97</v>
      </c>
      <c r="N98" s="83" t="s">
        <v>89</v>
      </c>
      <c r="O98" s="83" t="s">
        <v>92</v>
      </c>
      <c r="P98" s="83" t="s">
        <v>93</v>
      </c>
      <c r="Q98" s="83" t="s">
        <v>94</v>
      </c>
      <c r="R98" s="83" t="s">
        <v>90</v>
      </c>
      <c r="S98" s="114"/>
      <c r="T98" s="65"/>
    </row>
    <row r="99" spans="1:20" ht="15" customHeight="1">
      <c r="A99" s="18"/>
      <c r="B99" s="47"/>
      <c r="C99" s="66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9"/>
      <c r="T99" s="65"/>
    </row>
    <row r="100" spans="1:20" ht="15">
      <c r="A100" s="7"/>
      <c r="B100" s="42" t="s">
        <v>71</v>
      </c>
      <c r="C100" s="8" t="s">
        <v>4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92"/>
      <c r="T100" s="65"/>
    </row>
    <row r="101" spans="1:20" ht="15">
      <c r="A101" s="4">
        <v>1</v>
      </c>
      <c r="B101" s="23" t="s">
        <v>78</v>
      </c>
      <c r="C101" s="4" t="s">
        <v>111</v>
      </c>
      <c r="D101" s="70">
        <v>13.99</v>
      </c>
      <c r="E101" s="70">
        <v>22.25</v>
      </c>
      <c r="F101" s="70">
        <v>14.13</v>
      </c>
      <c r="G101" s="70">
        <f>(D101+F101)*4+E101*9</f>
        <v>312.73</v>
      </c>
      <c r="H101" s="70">
        <v>39.38</v>
      </c>
      <c r="I101" s="70">
        <v>0</v>
      </c>
      <c r="J101" s="70">
        <v>0</v>
      </c>
      <c r="K101" s="70">
        <v>1.35</v>
      </c>
      <c r="L101" s="70">
        <v>0.09</v>
      </c>
      <c r="M101" s="70">
        <v>0.14</v>
      </c>
      <c r="N101" s="70">
        <v>0.13</v>
      </c>
      <c r="O101" s="70">
        <v>0</v>
      </c>
      <c r="P101" s="70">
        <v>0</v>
      </c>
      <c r="Q101" s="70">
        <v>0</v>
      </c>
      <c r="R101" s="70">
        <v>0</v>
      </c>
      <c r="S101" s="68">
        <v>282</v>
      </c>
      <c r="T101" s="65"/>
    </row>
    <row r="102" spans="1:20" ht="15">
      <c r="A102" s="2"/>
      <c r="B102" s="4"/>
      <c r="C102" s="4"/>
      <c r="D102" s="69">
        <v>0.88</v>
      </c>
      <c r="E102" s="69">
        <v>2.81</v>
      </c>
      <c r="F102" s="69">
        <v>3.51</v>
      </c>
      <c r="G102" s="70">
        <f>(D102+F102)*4+E102*9</f>
        <v>42.85</v>
      </c>
      <c r="H102" s="70">
        <v>14.62</v>
      </c>
      <c r="I102" s="70">
        <v>0</v>
      </c>
      <c r="J102" s="70">
        <v>0</v>
      </c>
      <c r="K102" s="70">
        <v>0.2</v>
      </c>
      <c r="L102" s="70">
        <v>0.01</v>
      </c>
      <c r="M102" s="70">
        <v>0.02</v>
      </c>
      <c r="N102" s="70">
        <v>0.67</v>
      </c>
      <c r="O102" s="70">
        <v>0</v>
      </c>
      <c r="P102" s="70">
        <v>0</v>
      </c>
      <c r="Q102" s="70">
        <v>0</v>
      </c>
      <c r="R102" s="70">
        <v>0</v>
      </c>
      <c r="S102" s="68">
        <v>355</v>
      </c>
      <c r="T102" s="65"/>
    </row>
    <row r="103" spans="1:20" ht="15">
      <c r="A103" s="4">
        <v>2</v>
      </c>
      <c r="B103" s="23" t="s">
        <v>64</v>
      </c>
      <c r="C103" s="74">
        <v>150</v>
      </c>
      <c r="D103" s="70">
        <v>1.425</v>
      </c>
      <c r="E103" s="70">
        <v>22.155</v>
      </c>
      <c r="F103" s="70">
        <v>1.2</v>
      </c>
      <c r="G103" s="70">
        <v>0.11</v>
      </c>
      <c r="H103" s="70">
        <v>0</v>
      </c>
      <c r="I103" s="70">
        <v>0</v>
      </c>
      <c r="J103" s="70">
        <v>2.56</v>
      </c>
      <c r="K103" s="70">
        <v>0</v>
      </c>
      <c r="L103" s="70">
        <v>0</v>
      </c>
      <c r="M103" s="70">
        <v>1.155</v>
      </c>
      <c r="N103" s="70">
        <v>0</v>
      </c>
      <c r="O103" s="70">
        <v>7.97</v>
      </c>
      <c r="P103" s="70">
        <v>1.52</v>
      </c>
      <c r="Q103" s="70">
        <v>0</v>
      </c>
      <c r="R103" s="70">
        <v>0</v>
      </c>
      <c r="S103" s="68">
        <v>309</v>
      </c>
      <c r="T103" s="65"/>
    </row>
    <row r="104" spans="1:20" ht="15">
      <c r="A104" s="4">
        <v>3</v>
      </c>
      <c r="B104" s="23" t="s">
        <v>109</v>
      </c>
      <c r="C104" s="75">
        <v>60</v>
      </c>
      <c r="D104" s="70">
        <v>8.4</v>
      </c>
      <c r="E104" s="70">
        <v>0</v>
      </c>
      <c r="F104" s="70">
        <v>0.36</v>
      </c>
      <c r="G104" s="70">
        <v>0</v>
      </c>
      <c r="H104" s="70">
        <v>0</v>
      </c>
      <c r="I104" s="70">
        <v>6</v>
      </c>
      <c r="J104" s="70">
        <v>0</v>
      </c>
      <c r="K104" s="70">
        <v>0</v>
      </c>
      <c r="L104" s="70">
        <v>0</v>
      </c>
      <c r="M104" s="70">
        <v>0</v>
      </c>
      <c r="N104" s="68">
        <v>71</v>
      </c>
      <c r="O104" s="70">
        <v>0</v>
      </c>
      <c r="P104" s="70">
        <v>0</v>
      </c>
      <c r="Q104" s="70">
        <v>0</v>
      </c>
      <c r="R104" s="70">
        <v>0</v>
      </c>
      <c r="S104" s="68"/>
      <c r="T104" s="65"/>
    </row>
    <row r="105" spans="1:20" ht="15">
      <c r="A105" s="4">
        <v>4</v>
      </c>
      <c r="B105" s="3" t="s">
        <v>5</v>
      </c>
      <c r="C105" s="4">
        <v>50</v>
      </c>
      <c r="D105" s="70">
        <v>3.06</v>
      </c>
      <c r="E105" s="70">
        <v>9.54</v>
      </c>
      <c r="F105" s="70">
        <v>18.28</v>
      </c>
      <c r="G105" s="70">
        <f>(D105+F105)*4+E105*9</f>
        <v>171.22</v>
      </c>
      <c r="H105" s="70">
        <v>11.63</v>
      </c>
      <c r="I105" s="70">
        <v>0</v>
      </c>
      <c r="J105" s="70">
        <v>0</v>
      </c>
      <c r="K105" s="70">
        <v>0.78</v>
      </c>
      <c r="L105" s="70">
        <v>0.07</v>
      </c>
      <c r="M105" s="70">
        <v>0.03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68">
        <v>1</v>
      </c>
      <c r="T105" s="65"/>
    </row>
    <row r="106" spans="1:20" ht="15">
      <c r="A106" s="4">
        <v>5</v>
      </c>
      <c r="B106" s="3" t="s">
        <v>31</v>
      </c>
      <c r="C106" s="4">
        <v>10</v>
      </c>
      <c r="D106" s="70">
        <v>2.32</v>
      </c>
      <c r="E106" s="70">
        <v>2.95</v>
      </c>
      <c r="F106" s="70">
        <v>0</v>
      </c>
      <c r="G106" s="70">
        <f>(D106+F106)*4+E106*9</f>
        <v>35.83</v>
      </c>
      <c r="H106" s="70">
        <v>88</v>
      </c>
      <c r="I106" s="70">
        <v>3.5</v>
      </c>
      <c r="J106" s="70">
        <v>50</v>
      </c>
      <c r="K106" s="70">
        <v>0.1</v>
      </c>
      <c r="L106" s="70">
        <v>0</v>
      </c>
      <c r="M106" s="70">
        <v>0</v>
      </c>
      <c r="N106" s="70">
        <v>0.07</v>
      </c>
      <c r="O106" s="70">
        <v>0</v>
      </c>
      <c r="P106" s="70">
        <v>0</v>
      </c>
      <c r="Q106" s="70">
        <v>0</v>
      </c>
      <c r="R106" s="70">
        <v>26</v>
      </c>
      <c r="S106" s="68">
        <v>15</v>
      </c>
      <c r="T106" s="65"/>
    </row>
    <row r="107" spans="1:20" ht="15">
      <c r="A107" s="4">
        <v>6</v>
      </c>
      <c r="B107" s="3" t="s">
        <v>2</v>
      </c>
      <c r="C107" s="4">
        <v>200</v>
      </c>
      <c r="D107" s="87">
        <v>0.2</v>
      </c>
      <c r="E107" s="87">
        <v>0</v>
      </c>
      <c r="F107" s="87">
        <v>14</v>
      </c>
      <c r="G107" s="87">
        <v>56.8</v>
      </c>
      <c r="H107" s="87">
        <v>6</v>
      </c>
      <c r="I107" s="87">
        <v>0</v>
      </c>
      <c r="J107" s="87">
        <v>0</v>
      </c>
      <c r="K107" s="87">
        <v>0.4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76">
        <v>0</v>
      </c>
      <c r="R107" s="87">
        <v>0</v>
      </c>
      <c r="S107" s="92">
        <v>376</v>
      </c>
      <c r="T107" s="65"/>
    </row>
    <row r="108" spans="1:20" ht="15">
      <c r="A108" s="4">
        <v>7</v>
      </c>
      <c r="B108" s="2" t="s">
        <v>100</v>
      </c>
      <c r="C108" s="10">
        <v>150</v>
      </c>
      <c r="D108" s="70">
        <v>2.25</v>
      </c>
      <c r="E108" s="70">
        <v>0.75</v>
      </c>
      <c r="F108" s="70">
        <v>12</v>
      </c>
      <c r="G108" s="70">
        <f>(D108+F108)*4+E108*9</f>
        <v>63.75</v>
      </c>
      <c r="H108" s="70">
        <v>12</v>
      </c>
      <c r="I108" s="70">
        <v>0</v>
      </c>
      <c r="J108" s="70">
        <v>0</v>
      </c>
      <c r="K108" s="70">
        <v>0.9</v>
      </c>
      <c r="L108" s="70">
        <v>0.06</v>
      </c>
      <c r="M108" s="70">
        <v>0.075</v>
      </c>
      <c r="N108" s="70">
        <v>15</v>
      </c>
      <c r="O108" s="70">
        <v>0</v>
      </c>
      <c r="P108" s="70">
        <v>0</v>
      </c>
      <c r="Q108" s="70">
        <v>0</v>
      </c>
      <c r="R108" s="70">
        <v>0</v>
      </c>
      <c r="S108" s="68">
        <v>368</v>
      </c>
      <c r="T108" s="65"/>
    </row>
    <row r="109" spans="1:20" ht="15">
      <c r="A109" s="4"/>
      <c r="B109" s="2"/>
      <c r="C109" s="48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92"/>
      <c r="T109" s="65"/>
    </row>
    <row r="110" spans="1:20" ht="15">
      <c r="A110" s="2"/>
      <c r="B110" s="3"/>
      <c r="C110" s="4"/>
      <c r="D110" s="88">
        <f aca="true" t="shared" si="14" ref="D110:R110">SUM(D101:D109)</f>
        <v>32.53</v>
      </c>
      <c r="E110" s="88">
        <f t="shared" si="14"/>
        <v>60.46</v>
      </c>
      <c r="F110" s="88">
        <f t="shared" si="14"/>
        <v>63.48</v>
      </c>
      <c r="G110" s="88">
        <f t="shared" si="14"/>
        <v>683.29</v>
      </c>
      <c r="H110" s="88">
        <f t="shared" si="14"/>
        <v>171.63</v>
      </c>
      <c r="I110" s="88">
        <f t="shared" si="14"/>
        <v>9.5</v>
      </c>
      <c r="J110" s="88">
        <f t="shared" si="14"/>
        <v>52.56</v>
      </c>
      <c r="K110" s="88">
        <f t="shared" si="14"/>
        <v>3.73</v>
      </c>
      <c r="L110" s="88">
        <f t="shared" si="14"/>
        <v>0.23</v>
      </c>
      <c r="M110" s="88">
        <f t="shared" si="14"/>
        <v>1.42</v>
      </c>
      <c r="N110" s="88">
        <f t="shared" si="14"/>
        <v>86.87</v>
      </c>
      <c r="O110" s="88">
        <f t="shared" si="14"/>
        <v>7.97</v>
      </c>
      <c r="P110" s="88">
        <f t="shared" si="14"/>
        <v>1.52</v>
      </c>
      <c r="Q110" s="88">
        <f t="shared" si="14"/>
        <v>0</v>
      </c>
      <c r="R110" s="88">
        <f t="shared" si="14"/>
        <v>26</v>
      </c>
      <c r="S110" s="89"/>
      <c r="T110" s="65"/>
    </row>
    <row r="111" spans="1:20" ht="15">
      <c r="A111" s="4"/>
      <c r="B111" s="43" t="s">
        <v>72</v>
      </c>
      <c r="C111" s="8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92"/>
      <c r="T111" s="65"/>
    </row>
    <row r="112" spans="1:20" ht="15">
      <c r="A112" s="4">
        <v>1</v>
      </c>
      <c r="B112" s="11" t="s">
        <v>76</v>
      </c>
      <c r="C112" s="12">
        <v>250</v>
      </c>
      <c r="D112" s="70">
        <v>5.49</v>
      </c>
      <c r="E112" s="70">
        <v>5.28</v>
      </c>
      <c r="F112" s="70">
        <v>16.33</v>
      </c>
      <c r="G112" s="70">
        <f aca="true" t="shared" si="15" ref="G112:G118">(D112+F112)*4+E112*9</f>
        <v>134.8</v>
      </c>
      <c r="H112" s="70">
        <v>38.08</v>
      </c>
      <c r="I112" s="70">
        <v>35.3</v>
      </c>
      <c r="J112" s="70">
        <v>87.18</v>
      </c>
      <c r="K112" s="70">
        <v>2.03</v>
      </c>
      <c r="L112" s="70">
        <v>0.23</v>
      </c>
      <c r="M112" s="70">
        <v>0</v>
      </c>
      <c r="N112" s="70">
        <v>5.81</v>
      </c>
      <c r="O112" s="70">
        <v>0</v>
      </c>
      <c r="P112" s="70">
        <v>0</v>
      </c>
      <c r="Q112" s="70">
        <v>0</v>
      </c>
      <c r="R112" s="70">
        <v>0</v>
      </c>
      <c r="S112" s="68">
        <v>102</v>
      </c>
      <c r="T112" s="65"/>
    </row>
    <row r="113" spans="1:20" ht="15">
      <c r="A113" s="4">
        <v>2</v>
      </c>
      <c r="B113" s="23" t="s">
        <v>78</v>
      </c>
      <c r="C113" s="4" t="s">
        <v>111</v>
      </c>
      <c r="D113" s="70">
        <v>13.99</v>
      </c>
      <c r="E113" s="70">
        <v>22.25</v>
      </c>
      <c r="F113" s="70">
        <v>14.13</v>
      </c>
      <c r="G113" s="70">
        <f t="shared" si="15"/>
        <v>312.73</v>
      </c>
      <c r="H113" s="70">
        <v>39.38</v>
      </c>
      <c r="I113" s="70">
        <v>0</v>
      </c>
      <c r="J113" s="70">
        <v>0</v>
      </c>
      <c r="K113" s="70">
        <v>1.35</v>
      </c>
      <c r="L113" s="70">
        <v>0.09</v>
      </c>
      <c r="M113" s="70">
        <v>0.14</v>
      </c>
      <c r="N113" s="70">
        <v>0.13</v>
      </c>
      <c r="O113" s="70">
        <v>0</v>
      </c>
      <c r="P113" s="70">
        <v>0</v>
      </c>
      <c r="Q113" s="70">
        <v>0</v>
      </c>
      <c r="R113" s="70">
        <v>0</v>
      </c>
      <c r="S113" s="68">
        <v>282</v>
      </c>
      <c r="T113" s="65"/>
    </row>
    <row r="114" spans="1:20" ht="15">
      <c r="A114" s="4"/>
      <c r="B114" s="4"/>
      <c r="C114" s="4"/>
      <c r="D114" s="69">
        <v>0.88</v>
      </c>
      <c r="E114" s="69">
        <v>2.81</v>
      </c>
      <c r="F114" s="69">
        <v>3.51</v>
      </c>
      <c r="G114" s="70">
        <f t="shared" si="15"/>
        <v>42.85</v>
      </c>
      <c r="H114" s="70">
        <v>14.62</v>
      </c>
      <c r="I114" s="70">
        <v>0</v>
      </c>
      <c r="J114" s="70">
        <v>0</v>
      </c>
      <c r="K114" s="70">
        <v>0.2</v>
      </c>
      <c r="L114" s="70">
        <v>0.01</v>
      </c>
      <c r="M114" s="70">
        <v>0.02</v>
      </c>
      <c r="N114" s="70">
        <v>0.67</v>
      </c>
      <c r="O114" s="70">
        <v>0</v>
      </c>
      <c r="P114" s="70">
        <v>0</v>
      </c>
      <c r="Q114" s="70">
        <v>0</v>
      </c>
      <c r="R114" s="70">
        <v>0</v>
      </c>
      <c r="S114" s="68">
        <v>355</v>
      </c>
      <c r="T114" s="65"/>
    </row>
    <row r="115" spans="1:20" ht="15">
      <c r="A115" s="4">
        <v>3</v>
      </c>
      <c r="B115" s="23" t="s">
        <v>64</v>
      </c>
      <c r="C115" s="74">
        <v>150</v>
      </c>
      <c r="D115" s="70">
        <v>1.425</v>
      </c>
      <c r="E115" s="70">
        <v>22.155</v>
      </c>
      <c r="F115" s="70">
        <v>1.2</v>
      </c>
      <c r="G115" s="70">
        <v>0.11</v>
      </c>
      <c r="H115" s="70">
        <v>0</v>
      </c>
      <c r="I115" s="70">
        <v>0</v>
      </c>
      <c r="J115" s="70">
        <v>2.56</v>
      </c>
      <c r="K115" s="70">
        <v>0</v>
      </c>
      <c r="L115" s="70">
        <v>0</v>
      </c>
      <c r="M115" s="70">
        <v>1.155</v>
      </c>
      <c r="N115" s="70">
        <v>0</v>
      </c>
      <c r="O115" s="70">
        <v>7.97</v>
      </c>
      <c r="P115" s="70">
        <v>1.52</v>
      </c>
      <c r="Q115" s="70">
        <v>0</v>
      </c>
      <c r="R115" s="70">
        <v>0</v>
      </c>
      <c r="S115" s="68">
        <v>309</v>
      </c>
      <c r="T115" s="65"/>
    </row>
    <row r="116" spans="1:20" ht="15">
      <c r="A116" s="4">
        <v>4</v>
      </c>
      <c r="B116" s="23" t="s">
        <v>109</v>
      </c>
      <c r="C116" s="75">
        <v>60</v>
      </c>
      <c r="D116" s="70">
        <v>8.4</v>
      </c>
      <c r="E116" s="70">
        <v>0</v>
      </c>
      <c r="F116" s="70">
        <v>0.36</v>
      </c>
      <c r="G116" s="70">
        <v>0</v>
      </c>
      <c r="H116" s="70">
        <v>0</v>
      </c>
      <c r="I116" s="70">
        <v>6</v>
      </c>
      <c r="J116" s="70">
        <v>0</v>
      </c>
      <c r="K116" s="70">
        <v>0</v>
      </c>
      <c r="L116" s="70">
        <v>0</v>
      </c>
      <c r="M116" s="70">
        <v>0</v>
      </c>
      <c r="N116" s="68">
        <v>71</v>
      </c>
      <c r="O116" s="70">
        <v>0</v>
      </c>
      <c r="P116" s="70">
        <v>0</v>
      </c>
      <c r="Q116" s="70">
        <v>0</v>
      </c>
      <c r="R116" s="70">
        <v>0</v>
      </c>
      <c r="S116" s="68"/>
      <c r="T116" s="65"/>
    </row>
    <row r="117" spans="1:23" ht="15">
      <c r="A117" s="4">
        <v>5</v>
      </c>
      <c r="B117" s="3" t="s">
        <v>5</v>
      </c>
      <c r="C117" s="12">
        <v>50</v>
      </c>
      <c r="D117" s="70">
        <v>3.06</v>
      </c>
      <c r="E117" s="70">
        <v>9.54</v>
      </c>
      <c r="F117" s="70">
        <v>18.28</v>
      </c>
      <c r="G117" s="70">
        <f t="shared" si="15"/>
        <v>171.22</v>
      </c>
      <c r="H117" s="70">
        <v>11.63</v>
      </c>
      <c r="I117" s="70">
        <v>0</v>
      </c>
      <c r="J117" s="70">
        <v>0</v>
      </c>
      <c r="K117" s="70">
        <v>0.78</v>
      </c>
      <c r="L117" s="70">
        <v>0.07</v>
      </c>
      <c r="M117" s="70">
        <v>0.03</v>
      </c>
      <c r="N117" s="70">
        <v>0</v>
      </c>
      <c r="O117" s="70">
        <v>0</v>
      </c>
      <c r="P117" s="70">
        <v>0</v>
      </c>
      <c r="Q117" s="70">
        <v>0</v>
      </c>
      <c r="R117" s="70">
        <v>0</v>
      </c>
      <c r="S117" s="68">
        <v>1</v>
      </c>
      <c r="T117" s="65"/>
      <c r="U117" s="15"/>
      <c r="V117" s="27"/>
      <c r="W117" s="16"/>
    </row>
    <row r="118" spans="1:23" ht="15">
      <c r="A118" s="4">
        <v>6</v>
      </c>
      <c r="B118" s="23" t="s">
        <v>3</v>
      </c>
      <c r="C118" s="4">
        <v>200</v>
      </c>
      <c r="D118" s="69">
        <v>0.04</v>
      </c>
      <c r="E118" s="69">
        <v>0</v>
      </c>
      <c r="F118" s="69">
        <v>24.76</v>
      </c>
      <c r="G118" s="70">
        <f t="shared" si="15"/>
        <v>99.2</v>
      </c>
      <c r="H118" s="70">
        <v>6.4</v>
      </c>
      <c r="I118" s="70">
        <v>0</v>
      </c>
      <c r="J118" s="70">
        <v>3.6</v>
      </c>
      <c r="K118" s="70">
        <v>0.18</v>
      </c>
      <c r="L118" s="70">
        <v>0.01</v>
      </c>
      <c r="M118" s="70">
        <v>0</v>
      </c>
      <c r="N118" s="70">
        <v>1.08</v>
      </c>
      <c r="O118" s="70">
        <v>0</v>
      </c>
      <c r="P118" s="70">
        <v>0</v>
      </c>
      <c r="Q118" s="70">
        <v>0</v>
      </c>
      <c r="R118" s="70">
        <v>0</v>
      </c>
      <c r="S118" s="68">
        <v>349</v>
      </c>
      <c r="T118" s="65"/>
      <c r="U118" s="15"/>
      <c r="V118" s="27"/>
      <c r="W118" s="16"/>
    </row>
    <row r="119" spans="1:23" ht="15">
      <c r="A119" s="4">
        <v>7</v>
      </c>
      <c r="B119" s="11" t="s">
        <v>100</v>
      </c>
      <c r="C119" s="10">
        <v>150</v>
      </c>
      <c r="D119" s="70">
        <v>2.25</v>
      </c>
      <c r="E119" s="70">
        <v>0.75</v>
      </c>
      <c r="F119" s="70">
        <v>12</v>
      </c>
      <c r="G119" s="70">
        <f>(D119+F119)*4+E119*9</f>
        <v>63.75</v>
      </c>
      <c r="H119" s="70">
        <v>12</v>
      </c>
      <c r="I119" s="70">
        <v>0</v>
      </c>
      <c r="J119" s="70">
        <v>0</v>
      </c>
      <c r="K119" s="70">
        <v>0.9</v>
      </c>
      <c r="L119" s="70">
        <v>0.06</v>
      </c>
      <c r="M119" s="70">
        <v>0.075</v>
      </c>
      <c r="N119" s="70">
        <v>15</v>
      </c>
      <c r="O119" s="70">
        <v>0</v>
      </c>
      <c r="P119" s="70">
        <v>0</v>
      </c>
      <c r="Q119" s="70">
        <v>0</v>
      </c>
      <c r="R119" s="70">
        <v>0</v>
      </c>
      <c r="S119" s="68">
        <v>368</v>
      </c>
      <c r="T119" s="65"/>
      <c r="U119" s="15"/>
      <c r="V119" s="27"/>
      <c r="W119" s="16"/>
    </row>
    <row r="120" spans="1:23" ht="15">
      <c r="A120" s="4"/>
      <c r="B120" s="11"/>
      <c r="C120" s="11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92"/>
      <c r="T120" s="65"/>
      <c r="U120" s="15"/>
      <c r="V120" s="27"/>
      <c r="W120" s="16"/>
    </row>
    <row r="121" spans="1:23" ht="15">
      <c r="A121" s="4"/>
      <c r="B121" s="7"/>
      <c r="C121" s="4"/>
      <c r="D121" s="88">
        <f aca="true" t="shared" si="16" ref="D121:R121">SUM(D112:D120)</f>
        <v>35.54</v>
      </c>
      <c r="E121" s="88">
        <f t="shared" si="16"/>
        <v>62.79</v>
      </c>
      <c r="F121" s="88">
        <f t="shared" si="16"/>
        <v>90.57</v>
      </c>
      <c r="G121" s="88">
        <f t="shared" si="16"/>
        <v>824.66</v>
      </c>
      <c r="H121" s="88">
        <f t="shared" si="16"/>
        <v>122.11</v>
      </c>
      <c r="I121" s="88">
        <f t="shared" si="16"/>
        <v>41.3</v>
      </c>
      <c r="J121" s="88">
        <f t="shared" si="16"/>
        <v>93.34</v>
      </c>
      <c r="K121" s="88">
        <f t="shared" si="16"/>
        <v>5.44</v>
      </c>
      <c r="L121" s="88">
        <f t="shared" si="16"/>
        <v>0.47</v>
      </c>
      <c r="M121" s="88">
        <f t="shared" si="16"/>
        <v>1.42</v>
      </c>
      <c r="N121" s="88">
        <f t="shared" si="16"/>
        <v>93.69</v>
      </c>
      <c r="O121" s="88">
        <f t="shared" si="16"/>
        <v>7.97</v>
      </c>
      <c r="P121" s="88">
        <f t="shared" si="16"/>
        <v>1.52</v>
      </c>
      <c r="Q121" s="88">
        <f t="shared" si="16"/>
        <v>0</v>
      </c>
      <c r="R121" s="88">
        <f t="shared" si="16"/>
        <v>0</v>
      </c>
      <c r="S121" s="89"/>
      <c r="T121" s="65"/>
      <c r="U121" s="15"/>
      <c r="V121" s="27"/>
      <c r="W121" s="16"/>
    </row>
    <row r="122" spans="1:20" ht="15">
      <c r="A122" s="20"/>
      <c r="B122" s="45"/>
      <c r="C122" s="20"/>
      <c r="T122" s="65"/>
    </row>
    <row r="123" spans="1:20" ht="15">
      <c r="A123" s="20"/>
      <c r="B123" s="45"/>
      <c r="C123" s="20"/>
      <c r="T123" s="65"/>
    </row>
    <row r="124" spans="1:20" ht="15">
      <c r="A124" s="20"/>
      <c r="B124" s="45" t="s">
        <v>8</v>
      </c>
      <c r="C124" s="20"/>
      <c r="T124" s="65"/>
    </row>
    <row r="125" spans="1:27" ht="31.5" customHeight="1">
      <c r="A125" s="7" t="s">
        <v>0</v>
      </c>
      <c r="B125" s="7"/>
      <c r="C125" s="7" t="s">
        <v>1</v>
      </c>
      <c r="D125" s="110" t="s">
        <v>82</v>
      </c>
      <c r="E125" s="111"/>
      <c r="F125" s="111"/>
      <c r="G125" s="112"/>
      <c r="H125" s="110" t="s">
        <v>87</v>
      </c>
      <c r="I125" s="111"/>
      <c r="J125" s="111"/>
      <c r="K125" s="112"/>
      <c r="L125" s="110" t="s">
        <v>88</v>
      </c>
      <c r="M125" s="111"/>
      <c r="N125" s="111"/>
      <c r="O125" s="111"/>
      <c r="P125" s="111"/>
      <c r="Q125" s="111"/>
      <c r="R125" s="112"/>
      <c r="S125" s="100" t="s">
        <v>74</v>
      </c>
      <c r="T125" s="65"/>
      <c r="X125" s="15"/>
      <c r="Y125" s="15"/>
      <c r="Z125" s="15"/>
      <c r="AA125" s="16"/>
    </row>
    <row r="126" spans="1:27" ht="15.75" customHeight="1">
      <c r="A126" s="7"/>
      <c r="B126" s="7"/>
      <c r="C126" s="13"/>
      <c r="D126" s="83" t="s">
        <v>23</v>
      </c>
      <c r="E126" s="83" t="s">
        <v>24</v>
      </c>
      <c r="F126" s="83" t="s">
        <v>25</v>
      </c>
      <c r="G126" s="83" t="s">
        <v>26</v>
      </c>
      <c r="H126" s="83" t="s">
        <v>83</v>
      </c>
      <c r="I126" s="83" t="s">
        <v>84</v>
      </c>
      <c r="J126" s="83" t="s">
        <v>85</v>
      </c>
      <c r="K126" s="83" t="s">
        <v>86</v>
      </c>
      <c r="L126" s="83" t="s">
        <v>96</v>
      </c>
      <c r="M126" s="83" t="s">
        <v>97</v>
      </c>
      <c r="N126" s="83" t="s">
        <v>89</v>
      </c>
      <c r="O126" s="83" t="s">
        <v>92</v>
      </c>
      <c r="P126" s="83" t="s">
        <v>93</v>
      </c>
      <c r="Q126" s="83" t="s">
        <v>94</v>
      </c>
      <c r="R126" s="83" t="s">
        <v>90</v>
      </c>
      <c r="S126" s="101"/>
      <c r="T126" s="65"/>
      <c r="X126" s="15"/>
      <c r="Y126" s="15"/>
      <c r="Z126" s="15"/>
      <c r="AA126" s="16"/>
    </row>
    <row r="127" spans="1:27" ht="15">
      <c r="A127" s="4"/>
      <c r="B127" s="42" t="s">
        <v>71</v>
      </c>
      <c r="C127" s="13" t="s">
        <v>4</v>
      </c>
      <c r="D127" s="102"/>
      <c r="E127" s="102"/>
      <c r="F127" s="102"/>
      <c r="G127" s="102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101"/>
      <c r="T127" s="65"/>
      <c r="X127" s="15"/>
      <c r="Y127" s="15"/>
      <c r="Z127" s="15"/>
      <c r="AA127" s="16"/>
    </row>
    <row r="128" spans="1:27" ht="15">
      <c r="A128" s="7">
        <v>1</v>
      </c>
      <c r="B128" s="3" t="s">
        <v>116</v>
      </c>
      <c r="C128" s="4">
        <v>200</v>
      </c>
      <c r="D128" s="76">
        <v>2.94</v>
      </c>
      <c r="E128" s="76">
        <v>3.87</v>
      </c>
      <c r="F128" s="76">
        <v>35.21</v>
      </c>
      <c r="G128" s="70">
        <f>(D128+F128)*4+E128*9</f>
        <v>187.43</v>
      </c>
      <c r="H128" s="76">
        <v>4.84</v>
      </c>
      <c r="I128" s="70">
        <v>20.76</v>
      </c>
      <c r="J128" s="70">
        <v>63.8</v>
      </c>
      <c r="K128" s="70">
        <v>0.44</v>
      </c>
      <c r="L128" s="70">
        <v>0.03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0">
        <v>19.04</v>
      </c>
      <c r="S128" s="68">
        <v>177</v>
      </c>
      <c r="T128" s="65"/>
      <c r="X128" s="15"/>
      <c r="Y128" s="15"/>
      <c r="Z128" s="15"/>
      <c r="AA128" s="16"/>
    </row>
    <row r="129" spans="1:20" ht="15">
      <c r="A129" s="4">
        <v>2</v>
      </c>
      <c r="B129" s="9" t="s">
        <v>5</v>
      </c>
      <c r="C129" s="10">
        <v>50</v>
      </c>
      <c r="D129" s="70">
        <v>3.06</v>
      </c>
      <c r="E129" s="70">
        <v>9.54</v>
      </c>
      <c r="F129" s="70">
        <v>18.28</v>
      </c>
      <c r="G129" s="70">
        <f>(D129+F129)*4+E129*9</f>
        <v>171.22</v>
      </c>
      <c r="H129" s="70">
        <v>11.63</v>
      </c>
      <c r="I129" s="70">
        <v>0</v>
      </c>
      <c r="J129" s="70">
        <v>0</v>
      </c>
      <c r="K129" s="70">
        <v>0.78</v>
      </c>
      <c r="L129" s="70">
        <v>0.07</v>
      </c>
      <c r="M129" s="70">
        <v>0.03</v>
      </c>
      <c r="N129" s="70">
        <v>0</v>
      </c>
      <c r="O129" s="70">
        <v>0</v>
      </c>
      <c r="P129" s="70">
        <v>0</v>
      </c>
      <c r="Q129" s="70">
        <v>0</v>
      </c>
      <c r="R129" s="70">
        <v>0</v>
      </c>
      <c r="S129" s="68">
        <v>1</v>
      </c>
      <c r="T129" s="65"/>
    </row>
    <row r="130" spans="1:20" ht="15">
      <c r="A130" s="4">
        <v>3</v>
      </c>
      <c r="B130" s="9" t="s">
        <v>20</v>
      </c>
      <c r="C130" s="10">
        <v>10</v>
      </c>
      <c r="D130" s="69">
        <v>0</v>
      </c>
      <c r="E130" s="69">
        <v>8.2</v>
      </c>
      <c r="F130" s="69">
        <v>0.1</v>
      </c>
      <c r="G130" s="70">
        <f>(D130+F130)*4+E130*9</f>
        <v>74.2</v>
      </c>
      <c r="H130" s="70">
        <v>1</v>
      </c>
      <c r="I130" s="70">
        <v>0</v>
      </c>
      <c r="J130" s="70">
        <v>2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v>59</v>
      </c>
      <c r="S130" s="68">
        <v>14</v>
      </c>
      <c r="T130" s="65"/>
    </row>
    <row r="131" spans="1:20" ht="15">
      <c r="A131" s="4">
        <v>4</v>
      </c>
      <c r="B131" s="9" t="s">
        <v>31</v>
      </c>
      <c r="C131" s="10">
        <v>15</v>
      </c>
      <c r="D131" s="70">
        <v>0.35</v>
      </c>
      <c r="E131" s="70">
        <v>4.43</v>
      </c>
      <c r="F131" s="70">
        <v>0</v>
      </c>
      <c r="G131" s="70">
        <f>(D131+F131)*4+E131*9</f>
        <v>41.27</v>
      </c>
      <c r="H131" s="70">
        <v>132</v>
      </c>
      <c r="I131" s="70">
        <v>5.33</v>
      </c>
      <c r="J131" s="70">
        <v>75</v>
      </c>
      <c r="K131" s="70">
        <v>0.15</v>
      </c>
      <c r="L131" s="70">
        <v>0</v>
      </c>
      <c r="M131" s="70">
        <v>0</v>
      </c>
      <c r="N131" s="70">
        <v>0.11</v>
      </c>
      <c r="O131" s="70">
        <v>0</v>
      </c>
      <c r="P131" s="70">
        <v>0</v>
      </c>
      <c r="Q131" s="70">
        <v>0</v>
      </c>
      <c r="R131" s="70">
        <v>39</v>
      </c>
      <c r="S131" s="68">
        <v>15</v>
      </c>
      <c r="T131" s="65"/>
    </row>
    <row r="132" spans="1:20" ht="15">
      <c r="A132" s="4">
        <v>5</v>
      </c>
      <c r="B132" s="3" t="s">
        <v>2</v>
      </c>
      <c r="C132" s="4">
        <v>200</v>
      </c>
      <c r="D132" s="87">
        <v>0.2</v>
      </c>
      <c r="E132" s="87">
        <v>0</v>
      </c>
      <c r="F132" s="87">
        <v>14</v>
      </c>
      <c r="G132" s="87">
        <v>56.8</v>
      </c>
      <c r="H132" s="87">
        <v>6</v>
      </c>
      <c r="I132" s="87">
        <v>0</v>
      </c>
      <c r="J132" s="87">
        <v>0</v>
      </c>
      <c r="K132" s="87">
        <v>0.4</v>
      </c>
      <c r="L132" s="87">
        <v>0</v>
      </c>
      <c r="M132" s="87">
        <v>0</v>
      </c>
      <c r="N132" s="87">
        <v>0</v>
      </c>
      <c r="O132" s="87">
        <v>0</v>
      </c>
      <c r="P132" s="87">
        <v>0</v>
      </c>
      <c r="Q132" s="76">
        <v>0</v>
      </c>
      <c r="R132" s="87">
        <v>0</v>
      </c>
      <c r="S132" s="92">
        <v>376</v>
      </c>
      <c r="T132" s="65"/>
    </row>
    <row r="133" spans="1:20" ht="15">
      <c r="A133" s="4">
        <v>6</v>
      </c>
      <c r="B133" s="23" t="s">
        <v>100</v>
      </c>
      <c r="C133" s="10">
        <v>150</v>
      </c>
      <c r="D133" s="70">
        <v>2.25</v>
      </c>
      <c r="E133" s="70">
        <v>0.75</v>
      </c>
      <c r="F133" s="70">
        <v>12</v>
      </c>
      <c r="G133" s="70">
        <f>(D133+F133)*4+E133*9</f>
        <v>63.75</v>
      </c>
      <c r="H133" s="70">
        <v>12</v>
      </c>
      <c r="I133" s="70">
        <v>0</v>
      </c>
      <c r="J133" s="70">
        <v>0</v>
      </c>
      <c r="K133" s="70">
        <v>0.9</v>
      </c>
      <c r="L133" s="70">
        <v>0.06</v>
      </c>
      <c r="M133" s="70">
        <v>0.075</v>
      </c>
      <c r="N133" s="70">
        <v>15</v>
      </c>
      <c r="O133" s="70">
        <v>0</v>
      </c>
      <c r="P133" s="70">
        <v>0</v>
      </c>
      <c r="Q133" s="70">
        <v>0</v>
      </c>
      <c r="R133" s="70">
        <v>0</v>
      </c>
      <c r="S133" s="68">
        <v>368</v>
      </c>
      <c r="T133" s="65"/>
    </row>
    <row r="134" spans="1:20" ht="15">
      <c r="A134" s="4"/>
      <c r="B134" s="4"/>
      <c r="C134" s="4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86"/>
      <c r="T134" s="65"/>
    </row>
    <row r="135" spans="1:20" ht="15">
      <c r="A135" s="4"/>
      <c r="B135" s="4"/>
      <c r="C135" s="4"/>
      <c r="D135" s="88">
        <f>SUM(D128:D134)</f>
        <v>8.8</v>
      </c>
      <c r="E135" s="88">
        <f aca="true" t="shared" si="17" ref="E135:R135">SUM(E128:E134)</f>
        <v>26.79</v>
      </c>
      <c r="F135" s="88">
        <f t="shared" si="17"/>
        <v>79.59</v>
      </c>
      <c r="G135" s="88">
        <f t="shared" si="17"/>
        <v>594.67</v>
      </c>
      <c r="H135" s="88">
        <f t="shared" si="17"/>
        <v>167.47</v>
      </c>
      <c r="I135" s="88">
        <f t="shared" si="17"/>
        <v>26.09</v>
      </c>
      <c r="J135" s="88">
        <f t="shared" si="17"/>
        <v>140.8</v>
      </c>
      <c r="K135" s="88">
        <f t="shared" si="17"/>
        <v>2.67</v>
      </c>
      <c r="L135" s="88">
        <f t="shared" si="17"/>
        <v>0.16</v>
      </c>
      <c r="M135" s="88">
        <f t="shared" si="17"/>
        <v>0.11</v>
      </c>
      <c r="N135" s="88">
        <f t="shared" si="17"/>
        <v>15.11</v>
      </c>
      <c r="O135" s="88">
        <f>SUM(O128:O134)</f>
        <v>0</v>
      </c>
      <c r="P135" s="88">
        <f t="shared" si="17"/>
        <v>0</v>
      </c>
      <c r="Q135" s="88">
        <f t="shared" si="17"/>
        <v>0</v>
      </c>
      <c r="R135" s="88">
        <f t="shared" si="17"/>
        <v>117.04</v>
      </c>
      <c r="S135" s="89"/>
      <c r="T135" s="65"/>
    </row>
    <row r="136" spans="1:20" ht="15">
      <c r="A136" s="4"/>
      <c r="B136" s="43" t="s">
        <v>72</v>
      </c>
      <c r="C136" s="7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86"/>
      <c r="T136" s="65"/>
    </row>
    <row r="137" spans="1:20" ht="15">
      <c r="A137" s="4">
        <v>1</v>
      </c>
      <c r="B137" s="3" t="s">
        <v>62</v>
      </c>
      <c r="C137" s="4" t="s">
        <v>63</v>
      </c>
      <c r="D137" s="70">
        <v>3.99</v>
      </c>
      <c r="E137" s="70">
        <v>5.11</v>
      </c>
      <c r="F137" s="70">
        <v>16.92</v>
      </c>
      <c r="G137" s="70">
        <f>(D137+F137)*4+E137*9</f>
        <v>129.63</v>
      </c>
      <c r="H137" s="70">
        <v>24.95</v>
      </c>
      <c r="I137" s="70">
        <v>0.93</v>
      </c>
      <c r="J137" s="70">
        <v>0</v>
      </c>
      <c r="K137" s="70">
        <v>0</v>
      </c>
      <c r="L137" s="70">
        <v>0.095</v>
      </c>
      <c r="M137" s="70">
        <v>0.06</v>
      </c>
      <c r="N137" s="70">
        <v>7.53</v>
      </c>
      <c r="O137" s="70">
        <v>0</v>
      </c>
      <c r="P137" s="70">
        <v>0</v>
      </c>
      <c r="Q137" s="70">
        <v>0</v>
      </c>
      <c r="R137" s="70">
        <v>0</v>
      </c>
      <c r="S137" s="68">
        <v>76</v>
      </c>
      <c r="T137" s="65"/>
    </row>
    <row r="138" spans="1:20" ht="15">
      <c r="A138" s="4"/>
      <c r="B138" s="3" t="s">
        <v>95</v>
      </c>
      <c r="C138" s="4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86"/>
      <c r="T138" s="65"/>
    </row>
    <row r="139" spans="1:20" ht="15">
      <c r="A139" s="4">
        <v>2</v>
      </c>
      <c r="B139" s="23" t="s">
        <v>103</v>
      </c>
      <c r="C139" s="4">
        <v>240</v>
      </c>
      <c r="D139" s="70">
        <v>25.49</v>
      </c>
      <c r="E139" s="70">
        <v>6.9</v>
      </c>
      <c r="F139" s="70">
        <v>20.32</v>
      </c>
      <c r="G139" s="70">
        <f>(D139+F139)*4+E139*9</f>
        <v>245.34</v>
      </c>
      <c r="H139" s="70">
        <v>34.56</v>
      </c>
      <c r="I139" s="70">
        <v>72.98</v>
      </c>
      <c r="J139" s="70">
        <v>374.44</v>
      </c>
      <c r="K139" s="70">
        <v>4.47</v>
      </c>
      <c r="L139" s="70">
        <v>0.23</v>
      </c>
      <c r="M139" s="70">
        <v>0</v>
      </c>
      <c r="N139" s="70">
        <v>9.97</v>
      </c>
      <c r="O139" s="70">
        <v>0</v>
      </c>
      <c r="P139" s="70">
        <v>0</v>
      </c>
      <c r="Q139" s="70">
        <v>0</v>
      </c>
      <c r="R139" s="70">
        <v>26.66</v>
      </c>
      <c r="S139" s="68">
        <v>259</v>
      </c>
      <c r="T139" s="65"/>
    </row>
    <row r="140" spans="1:20" ht="15">
      <c r="A140" s="4">
        <v>3</v>
      </c>
      <c r="B140" s="23" t="s">
        <v>5</v>
      </c>
      <c r="C140" s="4">
        <v>50</v>
      </c>
      <c r="D140" s="70">
        <v>3.06</v>
      </c>
      <c r="E140" s="70">
        <v>9.54</v>
      </c>
      <c r="F140" s="70">
        <v>18.28</v>
      </c>
      <c r="G140" s="70">
        <f>(D140+F140)*4+E140*9</f>
        <v>171.22</v>
      </c>
      <c r="H140" s="70">
        <v>11.63</v>
      </c>
      <c r="I140" s="70">
        <v>0</v>
      </c>
      <c r="J140" s="70">
        <v>0</v>
      </c>
      <c r="K140" s="70">
        <v>0.78</v>
      </c>
      <c r="L140" s="70">
        <v>0.07</v>
      </c>
      <c r="M140" s="70">
        <v>0.03</v>
      </c>
      <c r="N140" s="70">
        <v>0</v>
      </c>
      <c r="O140" s="70">
        <v>0</v>
      </c>
      <c r="P140" s="70">
        <v>0</v>
      </c>
      <c r="Q140" s="70">
        <v>0</v>
      </c>
      <c r="R140" s="70">
        <v>0</v>
      </c>
      <c r="S140" s="68">
        <v>1</v>
      </c>
      <c r="T140" s="65"/>
    </row>
    <row r="141" spans="1:20" ht="15">
      <c r="A141" s="4">
        <v>4</v>
      </c>
      <c r="B141" s="23" t="s">
        <v>3</v>
      </c>
      <c r="C141" s="4">
        <v>200</v>
      </c>
      <c r="D141" s="69">
        <v>0.04</v>
      </c>
      <c r="E141" s="69">
        <v>0</v>
      </c>
      <c r="F141" s="69">
        <v>24.76</v>
      </c>
      <c r="G141" s="70">
        <f>(D141+F141)*4+E141*9</f>
        <v>99.2</v>
      </c>
      <c r="H141" s="70">
        <v>6.4</v>
      </c>
      <c r="I141" s="70">
        <v>0</v>
      </c>
      <c r="J141" s="70">
        <v>3.6</v>
      </c>
      <c r="K141" s="70">
        <v>0.18</v>
      </c>
      <c r="L141" s="70">
        <v>0.01</v>
      </c>
      <c r="M141" s="70">
        <v>0</v>
      </c>
      <c r="N141" s="70">
        <v>1.08</v>
      </c>
      <c r="O141" s="70">
        <v>0</v>
      </c>
      <c r="P141" s="70">
        <v>0</v>
      </c>
      <c r="Q141" s="70">
        <v>0</v>
      </c>
      <c r="R141" s="70">
        <v>0</v>
      </c>
      <c r="S141" s="68">
        <v>349</v>
      </c>
      <c r="T141" s="65"/>
    </row>
    <row r="142" spans="1:20" ht="15">
      <c r="A142" s="4">
        <v>5</v>
      </c>
      <c r="B142" s="11" t="s">
        <v>100</v>
      </c>
      <c r="C142" s="10">
        <v>150</v>
      </c>
      <c r="D142" s="70">
        <v>2.25</v>
      </c>
      <c r="E142" s="70">
        <v>0.75</v>
      </c>
      <c r="F142" s="70">
        <v>12</v>
      </c>
      <c r="G142" s="70">
        <f>(D142+F142)*4+E142*9</f>
        <v>63.75</v>
      </c>
      <c r="H142" s="70">
        <v>12</v>
      </c>
      <c r="I142" s="70">
        <v>0</v>
      </c>
      <c r="J142" s="70">
        <v>0</v>
      </c>
      <c r="K142" s="70">
        <v>0.9</v>
      </c>
      <c r="L142" s="70">
        <v>0.06</v>
      </c>
      <c r="M142" s="70">
        <v>0.075</v>
      </c>
      <c r="N142" s="70">
        <v>15</v>
      </c>
      <c r="O142" s="70">
        <v>0</v>
      </c>
      <c r="P142" s="70">
        <v>0</v>
      </c>
      <c r="Q142" s="70">
        <v>0</v>
      </c>
      <c r="R142" s="70">
        <v>0</v>
      </c>
      <c r="S142" s="68">
        <v>368</v>
      </c>
      <c r="T142" s="65"/>
    </row>
    <row r="143" spans="1:20" ht="15">
      <c r="A143" s="4"/>
      <c r="B143" s="11"/>
      <c r="C143" s="4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86"/>
      <c r="T143" s="65"/>
    </row>
    <row r="144" spans="1:20" ht="15">
      <c r="A144" s="4"/>
      <c r="B144" s="11"/>
      <c r="C144" s="4"/>
      <c r="D144" s="88">
        <f aca="true" t="shared" si="18" ref="D144:R144">SUM(D137:D143)</f>
        <v>34.83</v>
      </c>
      <c r="E144" s="88">
        <f t="shared" si="18"/>
        <v>22.3</v>
      </c>
      <c r="F144" s="88">
        <f t="shared" si="18"/>
        <v>92.28</v>
      </c>
      <c r="G144" s="88">
        <f t="shared" si="18"/>
        <v>709.14</v>
      </c>
      <c r="H144" s="88">
        <f t="shared" si="18"/>
        <v>89.54</v>
      </c>
      <c r="I144" s="88">
        <f t="shared" si="18"/>
        <v>73.91</v>
      </c>
      <c r="J144" s="88">
        <f t="shared" si="18"/>
        <v>378.04</v>
      </c>
      <c r="K144" s="88">
        <f t="shared" si="18"/>
        <v>6.33</v>
      </c>
      <c r="L144" s="88">
        <f t="shared" si="18"/>
        <v>0.47</v>
      </c>
      <c r="M144" s="88">
        <f t="shared" si="18"/>
        <v>0.17</v>
      </c>
      <c r="N144" s="88">
        <f t="shared" si="18"/>
        <v>33.58</v>
      </c>
      <c r="O144" s="88">
        <f t="shared" si="18"/>
        <v>0</v>
      </c>
      <c r="P144" s="88">
        <f t="shared" si="18"/>
        <v>0</v>
      </c>
      <c r="Q144" s="88">
        <f t="shared" si="18"/>
        <v>0</v>
      </c>
      <c r="R144" s="88">
        <f t="shared" si="18"/>
        <v>26.66</v>
      </c>
      <c r="S144" s="89"/>
      <c r="T144" s="65"/>
    </row>
    <row r="145" spans="1:20" ht="15">
      <c r="A145" s="15"/>
      <c r="B145" s="14"/>
      <c r="C145" s="15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1"/>
      <c r="T145" s="65"/>
    </row>
    <row r="146" spans="1:20" ht="15">
      <c r="A146" s="15"/>
      <c r="B146" s="14"/>
      <c r="C146" s="15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1"/>
      <c r="T146" s="65"/>
    </row>
    <row r="147" spans="2:20" ht="15">
      <c r="B147" s="39" t="s">
        <v>9</v>
      </c>
      <c r="T147" s="65"/>
    </row>
    <row r="148" spans="1:20" ht="45">
      <c r="A148" s="7" t="s">
        <v>0</v>
      </c>
      <c r="B148" s="7"/>
      <c r="C148" s="7" t="s">
        <v>1</v>
      </c>
      <c r="D148" s="110" t="s">
        <v>82</v>
      </c>
      <c r="E148" s="111"/>
      <c r="F148" s="111"/>
      <c r="G148" s="112"/>
      <c r="H148" s="110" t="s">
        <v>87</v>
      </c>
      <c r="I148" s="111"/>
      <c r="J148" s="111"/>
      <c r="K148" s="112"/>
      <c r="L148" s="110" t="s">
        <v>88</v>
      </c>
      <c r="M148" s="111"/>
      <c r="N148" s="111"/>
      <c r="O148" s="111"/>
      <c r="P148" s="111"/>
      <c r="Q148" s="111"/>
      <c r="R148" s="112"/>
      <c r="S148" s="97" t="s">
        <v>74</v>
      </c>
      <c r="T148" s="65"/>
    </row>
    <row r="149" spans="1:20" ht="15">
      <c r="A149" s="7"/>
      <c r="B149" s="42" t="s">
        <v>71</v>
      </c>
      <c r="C149" s="7" t="s">
        <v>4</v>
      </c>
      <c r="D149" s="83" t="s">
        <v>23</v>
      </c>
      <c r="E149" s="83" t="s">
        <v>24</v>
      </c>
      <c r="F149" s="83" t="s">
        <v>25</v>
      </c>
      <c r="G149" s="83" t="s">
        <v>26</v>
      </c>
      <c r="H149" s="83" t="s">
        <v>83</v>
      </c>
      <c r="I149" s="83" t="s">
        <v>84</v>
      </c>
      <c r="J149" s="83" t="s">
        <v>85</v>
      </c>
      <c r="K149" s="83" t="s">
        <v>86</v>
      </c>
      <c r="L149" s="83" t="s">
        <v>96</v>
      </c>
      <c r="M149" s="83" t="s">
        <v>97</v>
      </c>
      <c r="N149" s="83" t="s">
        <v>89</v>
      </c>
      <c r="O149" s="83" t="s">
        <v>92</v>
      </c>
      <c r="P149" s="83" t="s">
        <v>93</v>
      </c>
      <c r="Q149" s="83" t="s">
        <v>94</v>
      </c>
      <c r="R149" s="83" t="s">
        <v>90</v>
      </c>
      <c r="S149" s="104"/>
      <c r="T149" s="65"/>
    </row>
    <row r="150" spans="1:20" ht="15">
      <c r="A150" s="4">
        <v>1</v>
      </c>
      <c r="B150" s="11" t="s">
        <v>77</v>
      </c>
      <c r="C150" s="4">
        <v>120</v>
      </c>
      <c r="D150" s="76">
        <v>11.1</v>
      </c>
      <c r="E150" s="76">
        <v>6.28</v>
      </c>
      <c r="F150" s="76">
        <v>5.22</v>
      </c>
      <c r="G150" s="70">
        <f aca="true" t="shared" si="19" ref="G150:G156">(D150+F150)*4+E150*9</f>
        <v>121.8</v>
      </c>
      <c r="H150" s="70">
        <v>41.69</v>
      </c>
      <c r="I150" s="70">
        <v>47.82</v>
      </c>
      <c r="J150" s="70">
        <v>190.76</v>
      </c>
      <c r="K150" s="70">
        <v>0.77</v>
      </c>
      <c r="L150" s="70">
        <v>0.1</v>
      </c>
      <c r="M150" s="70">
        <v>0</v>
      </c>
      <c r="N150" s="70">
        <v>2.68</v>
      </c>
      <c r="O150" s="70">
        <v>0</v>
      </c>
      <c r="P150" s="70">
        <v>0</v>
      </c>
      <c r="Q150" s="70">
        <v>0</v>
      </c>
      <c r="R150" s="70">
        <v>0.01</v>
      </c>
      <c r="S150" s="68">
        <v>229</v>
      </c>
      <c r="T150" s="65"/>
    </row>
    <row r="151" spans="1:20" ht="15">
      <c r="A151" s="4">
        <v>2</v>
      </c>
      <c r="B151" s="11" t="s">
        <v>41</v>
      </c>
      <c r="C151" s="4">
        <v>150</v>
      </c>
      <c r="D151" s="76">
        <v>3.4</v>
      </c>
      <c r="E151" s="76">
        <v>6.06</v>
      </c>
      <c r="F151" s="76">
        <v>20.52</v>
      </c>
      <c r="G151" s="70">
        <f t="shared" si="19"/>
        <v>150.22</v>
      </c>
      <c r="H151" s="70">
        <v>41.08</v>
      </c>
      <c r="I151" s="70">
        <v>0</v>
      </c>
      <c r="J151" s="70">
        <v>0</v>
      </c>
      <c r="K151" s="70">
        <v>1.12</v>
      </c>
      <c r="L151" s="70">
        <v>0.155</v>
      </c>
      <c r="M151" s="70">
        <v>0.12</v>
      </c>
      <c r="N151" s="70">
        <v>20.17</v>
      </c>
      <c r="O151" s="70">
        <v>0</v>
      </c>
      <c r="P151" s="70">
        <v>0</v>
      </c>
      <c r="Q151" s="70">
        <v>0</v>
      </c>
      <c r="R151" s="70">
        <v>0</v>
      </c>
      <c r="S151" s="68">
        <v>321</v>
      </c>
      <c r="T151" s="65"/>
    </row>
    <row r="152" spans="1:20" ht="15">
      <c r="A152" s="4">
        <v>3</v>
      </c>
      <c r="B152" s="11" t="s">
        <v>109</v>
      </c>
      <c r="C152" s="4">
        <v>60</v>
      </c>
      <c r="D152" s="70">
        <v>1.2</v>
      </c>
      <c r="E152" s="70">
        <v>0.48</v>
      </c>
      <c r="F152" s="70">
        <v>2.76</v>
      </c>
      <c r="G152" s="70">
        <f t="shared" si="19"/>
        <v>20.16</v>
      </c>
      <c r="H152" s="70">
        <v>13.8</v>
      </c>
      <c r="I152" s="70">
        <v>8.4</v>
      </c>
      <c r="J152" s="70">
        <v>0</v>
      </c>
      <c r="K152" s="70">
        <v>0.36</v>
      </c>
      <c r="L152" s="70">
        <v>0</v>
      </c>
      <c r="M152" s="70">
        <v>0</v>
      </c>
      <c r="N152" s="70">
        <v>6</v>
      </c>
      <c r="O152" s="70">
        <v>0</v>
      </c>
      <c r="P152" s="70">
        <v>0</v>
      </c>
      <c r="Q152" s="70">
        <v>0</v>
      </c>
      <c r="R152" s="70">
        <v>0</v>
      </c>
      <c r="S152" s="68">
        <v>71</v>
      </c>
      <c r="T152" s="65"/>
    </row>
    <row r="153" spans="1:20" ht="15">
      <c r="A153" s="4">
        <v>4</v>
      </c>
      <c r="B153" s="23" t="s">
        <v>69</v>
      </c>
      <c r="C153" s="4">
        <v>50</v>
      </c>
      <c r="D153" s="70">
        <v>3.06</v>
      </c>
      <c r="E153" s="70">
        <v>9.54</v>
      </c>
      <c r="F153" s="70">
        <v>18.28</v>
      </c>
      <c r="G153" s="70">
        <f t="shared" si="19"/>
        <v>171.22</v>
      </c>
      <c r="H153" s="70">
        <v>11.63</v>
      </c>
      <c r="I153" s="70">
        <v>0</v>
      </c>
      <c r="J153" s="70">
        <v>0</v>
      </c>
      <c r="K153" s="70">
        <v>0.78</v>
      </c>
      <c r="L153" s="70">
        <v>0.07</v>
      </c>
      <c r="M153" s="70">
        <v>0.03</v>
      </c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68">
        <v>1</v>
      </c>
      <c r="T153" s="65"/>
    </row>
    <row r="154" spans="1:20" ht="15">
      <c r="A154" s="4">
        <v>5</v>
      </c>
      <c r="B154" s="23" t="s">
        <v>20</v>
      </c>
      <c r="C154" s="12">
        <v>10</v>
      </c>
      <c r="D154" s="69">
        <v>0</v>
      </c>
      <c r="E154" s="69">
        <v>8.2</v>
      </c>
      <c r="F154" s="69">
        <v>0.1</v>
      </c>
      <c r="G154" s="70">
        <f t="shared" si="19"/>
        <v>74.2</v>
      </c>
      <c r="H154" s="70">
        <v>1</v>
      </c>
      <c r="I154" s="70">
        <v>0</v>
      </c>
      <c r="J154" s="70">
        <v>2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0">
        <v>59</v>
      </c>
      <c r="S154" s="68">
        <v>14</v>
      </c>
      <c r="T154" s="65"/>
    </row>
    <row r="155" spans="1:20" ht="15">
      <c r="A155" s="4">
        <v>6</v>
      </c>
      <c r="B155" s="11" t="s">
        <v>65</v>
      </c>
      <c r="C155" s="12">
        <v>200</v>
      </c>
      <c r="D155" s="69">
        <v>2.97</v>
      </c>
      <c r="E155" s="69">
        <v>5.5</v>
      </c>
      <c r="F155" s="69">
        <v>15.9</v>
      </c>
      <c r="G155" s="70">
        <f t="shared" si="19"/>
        <v>124.98</v>
      </c>
      <c r="H155" s="70">
        <v>126.55</v>
      </c>
      <c r="I155" s="70">
        <v>0</v>
      </c>
      <c r="J155" s="70">
        <v>0</v>
      </c>
      <c r="K155" s="70">
        <v>0.41</v>
      </c>
      <c r="L155" s="70">
        <v>0.04</v>
      </c>
      <c r="M155" s="70">
        <v>0.16</v>
      </c>
      <c r="N155" s="70">
        <v>1.33</v>
      </c>
      <c r="O155" s="70">
        <v>0</v>
      </c>
      <c r="P155" s="70">
        <v>0</v>
      </c>
      <c r="Q155" s="70">
        <v>0</v>
      </c>
      <c r="R155" s="70">
        <v>0</v>
      </c>
      <c r="S155" s="68">
        <v>394</v>
      </c>
      <c r="T155" s="65"/>
    </row>
    <row r="156" spans="1:20" ht="15">
      <c r="A156" s="12">
        <v>7</v>
      </c>
      <c r="B156" s="11" t="s">
        <v>70</v>
      </c>
      <c r="C156" s="12">
        <v>145</v>
      </c>
      <c r="D156" s="70">
        <v>2.1</v>
      </c>
      <c r="E156" s="70">
        <v>0.7</v>
      </c>
      <c r="F156" s="70">
        <v>11.2</v>
      </c>
      <c r="G156" s="70">
        <f t="shared" si="19"/>
        <v>59.5</v>
      </c>
      <c r="H156" s="70">
        <v>11.2</v>
      </c>
      <c r="I156" s="70">
        <v>0</v>
      </c>
      <c r="J156" s="70">
        <v>0</v>
      </c>
      <c r="K156" s="70">
        <v>0.8</v>
      </c>
      <c r="L156" s="70">
        <v>0.06</v>
      </c>
      <c r="M156" s="70">
        <v>0.07</v>
      </c>
      <c r="N156" s="70">
        <v>14</v>
      </c>
      <c r="O156" s="70">
        <v>0</v>
      </c>
      <c r="P156" s="70">
        <v>0</v>
      </c>
      <c r="Q156" s="70">
        <v>0</v>
      </c>
      <c r="R156" s="70">
        <v>0</v>
      </c>
      <c r="S156" s="68">
        <v>368</v>
      </c>
      <c r="T156" s="65"/>
    </row>
    <row r="157" spans="1:20" ht="15">
      <c r="A157" s="4"/>
      <c r="B157" s="7"/>
      <c r="C157" s="12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92"/>
      <c r="T157" s="65"/>
    </row>
    <row r="158" spans="1:20" ht="15">
      <c r="A158" s="2"/>
      <c r="B158" s="2"/>
      <c r="C158" s="4"/>
      <c r="D158" s="88">
        <f aca="true" t="shared" si="20" ref="D158:R158">SUM(D150:D157)</f>
        <v>23.83</v>
      </c>
      <c r="E158" s="88">
        <f t="shared" si="20"/>
        <v>36.76</v>
      </c>
      <c r="F158" s="88">
        <f t="shared" si="20"/>
        <v>73.98</v>
      </c>
      <c r="G158" s="88">
        <f t="shared" si="20"/>
        <v>722.08</v>
      </c>
      <c r="H158" s="88">
        <f t="shared" si="20"/>
        <v>246.95</v>
      </c>
      <c r="I158" s="88">
        <f t="shared" si="20"/>
        <v>56.22</v>
      </c>
      <c r="J158" s="88">
        <f t="shared" si="20"/>
        <v>192.76</v>
      </c>
      <c r="K158" s="88">
        <f t="shared" si="20"/>
        <v>4.24</v>
      </c>
      <c r="L158" s="88">
        <f t="shared" si="20"/>
        <v>0.43</v>
      </c>
      <c r="M158" s="88">
        <f t="shared" si="20"/>
        <v>0.38</v>
      </c>
      <c r="N158" s="88">
        <f t="shared" si="20"/>
        <v>44.18</v>
      </c>
      <c r="O158" s="88">
        <f t="shared" si="20"/>
        <v>0</v>
      </c>
      <c r="P158" s="88">
        <f t="shared" si="20"/>
        <v>0</v>
      </c>
      <c r="Q158" s="88">
        <f t="shared" si="20"/>
        <v>0</v>
      </c>
      <c r="R158" s="88">
        <f t="shared" si="20"/>
        <v>59.01</v>
      </c>
      <c r="S158" s="88"/>
      <c r="T158" s="65"/>
    </row>
    <row r="159" spans="1:20" ht="15">
      <c r="A159" s="2"/>
      <c r="B159" s="43" t="s">
        <v>72</v>
      </c>
      <c r="C159" s="4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92"/>
      <c r="T159" s="65"/>
    </row>
    <row r="160" spans="1:20" ht="15">
      <c r="A160" s="4">
        <v>1</v>
      </c>
      <c r="B160" s="11" t="s">
        <v>76</v>
      </c>
      <c r="C160" s="12">
        <v>250</v>
      </c>
      <c r="D160" s="70">
        <v>5.49</v>
      </c>
      <c r="E160" s="70">
        <v>5.28</v>
      </c>
      <c r="F160" s="70">
        <v>16.33</v>
      </c>
      <c r="G160" s="70">
        <f aca="true" t="shared" si="21" ref="G160:G166">(D160+F160)*4+E160*9</f>
        <v>134.8</v>
      </c>
      <c r="H160" s="70">
        <v>38.08</v>
      </c>
      <c r="I160" s="70">
        <v>35.3</v>
      </c>
      <c r="J160" s="70">
        <v>87.18</v>
      </c>
      <c r="K160" s="70">
        <v>2.03</v>
      </c>
      <c r="L160" s="70">
        <v>0.23</v>
      </c>
      <c r="M160" s="70">
        <v>0</v>
      </c>
      <c r="N160" s="70">
        <v>5.81</v>
      </c>
      <c r="O160" s="70">
        <v>0</v>
      </c>
      <c r="P160" s="70">
        <v>0</v>
      </c>
      <c r="Q160" s="70">
        <v>0</v>
      </c>
      <c r="R160" s="70">
        <v>0</v>
      </c>
      <c r="S160" s="68">
        <v>102</v>
      </c>
      <c r="T160" s="65"/>
    </row>
    <row r="161" spans="1:20" ht="15">
      <c r="A161" s="4">
        <v>2</v>
      </c>
      <c r="B161" s="11" t="s">
        <v>77</v>
      </c>
      <c r="C161" s="4">
        <v>120</v>
      </c>
      <c r="D161" s="76">
        <v>11.1</v>
      </c>
      <c r="E161" s="76">
        <v>6.28</v>
      </c>
      <c r="F161" s="76">
        <v>5.22</v>
      </c>
      <c r="G161" s="70">
        <f t="shared" si="21"/>
        <v>121.8</v>
      </c>
      <c r="H161" s="70">
        <v>41.69</v>
      </c>
      <c r="I161" s="70">
        <v>47.82</v>
      </c>
      <c r="J161" s="70">
        <v>190.76</v>
      </c>
      <c r="K161" s="70">
        <v>0.77</v>
      </c>
      <c r="L161" s="70">
        <v>0.1</v>
      </c>
      <c r="M161" s="70">
        <v>0</v>
      </c>
      <c r="N161" s="70">
        <v>2.68</v>
      </c>
      <c r="O161" s="70">
        <v>0</v>
      </c>
      <c r="P161" s="70">
        <v>0</v>
      </c>
      <c r="Q161" s="70">
        <v>0</v>
      </c>
      <c r="R161" s="70">
        <v>0.01</v>
      </c>
      <c r="S161" s="68">
        <v>229</v>
      </c>
      <c r="T161" s="65"/>
    </row>
    <row r="162" spans="1:20" ht="15">
      <c r="A162" s="4">
        <v>3</v>
      </c>
      <c r="B162" s="11" t="s">
        <v>41</v>
      </c>
      <c r="C162" s="4">
        <v>150</v>
      </c>
      <c r="D162" s="76">
        <v>3.4</v>
      </c>
      <c r="E162" s="76">
        <v>6.06</v>
      </c>
      <c r="F162" s="76">
        <v>20.52</v>
      </c>
      <c r="G162" s="70">
        <f t="shared" si="21"/>
        <v>150.22</v>
      </c>
      <c r="H162" s="70">
        <v>41.08</v>
      </c>
      <c r="I162" s="70">
        <v>0</v>
      </c>
      <c r="J162" s="70">
        <v>0</v>
      </c>
      <c r="K162" s="70">
        <v>1.12</v>
      </c>
      <c r="L162" s="70">
        <v>0.155</v>
      </c>
      <c r="M162" s="70">
        <v>0.12</v>
      </c>
      <c r="N162" s="70">
        <v>20.17</v>
      </c>
      <c r="O162" s="70">
        <v>0</v>
      </c>
      <c r="P162" s="70">
        <v>0</v>
      </c>
      <c r="Q162" s="70">
        <v>0</v>
      </c>
      <c r="R162" s="70">
        <v>0</v>
      </c>
      <c r="S162" s="68">
        <v>321</v>
      </c>
      <c r="T162" s="65"/>
    </row>
    <row r="163" spans="1:20" ht="15">
      <c r="A163" s="4">
        <v>4</v>
      </c>
      <c r="B163" s="11" t="s">
        <v>109</v>
      </c>
      <c r="C163" s="4">
        <v>60</v>
      </c>
      <c r="D163" s="70">
        <v>1.2</v>
      </c>
      <c r="E163" s="70">
        <v>0.48</v>
      </c>
      <c r="F163" s="70">
        <v>2.76</v>
      </c>
      <c r="G163" s="70">
        <f t="shared" si="21"/>
        <v>20.16</v>
      </c>
      <c r="H163" s="70">
        <v>13.8</v>
      </c>
      <c r="I163" s="70">
        <v>8.4</v>
      </c>
      <c r="J163" s="70">
        <v>0</v>
      </c>
      <c r="K163" s="70">
        <v>0.36</v>
      </c>
      <c r="L163" s="70">
        <v>0</v>
      </c>
      <c r="M163" s="70">
        <v>0</v>
      </c>
      <c r="N163" s="70">
        <v>6</v>
      </c>
      <c r="O163" s="70">
        <v>0</v>
      </c>
      <c r="P163" s="70">
        <v>0</v>
      </c>
      <c r="Q163" s="70">
        <v>0</v>
      </c>
      <c r="R163" s="70">
        <v>0</v>
      </c>
      <c r="S163" s="68">
        <v>71</v>
      </c>
      <c r="T163" s="65"/>
    </row>
    <row r="164" spans="1:20" ht="15">
      <c r="A164" s="4">
        <v>5</v>
      </c>
      <c r="B164" s="23" t="s">
        <v>5</v>
      </c>
      <c r="C164" s="4">
        <v>50</v>
      </c>
      <c r="D164" s="70">
        <v>3.06</v>
      </c>
      <c r="E164" s="70">
        <v>9.54</v>
      </c>
      <c r="F164" s="70">
        <v>18.28</v>
      </c>
      <c r="G164" s="70">
        <f t="shared" si="21"/>
        <v>171.22</v>
      </c>
      <c r="H164" s="70">
        <v>11.63</v>
      </c>
      <c r="I164" s="70">
        <v>0</v>
      </c>
      <c r="J164" s="70">
        <v>0</v>
      </c>
      <c r="K164" s="70">
        <v>0.78</v>
      </c>
      <c r="L164" s="70">
        <v>0.07</v>
      </c>
      <c r="M164" s="70">
        <v>0.03</v>
      </c>
      <c r="N164" s="70">
        <v>0</v>
      </c>
      <c r="O164" s="70">
        <v>0</v>
      </c>
      <c r="P164" s="70">
        <v>0</v>
      </c>
      <c r="Q164" s="70">
        <v>0</v>
      </c>
      <c r="R164" s="70">
        <v>0</v>
      </c>
      <c r="S164" s="68">
        <v>1</v>
      </c>
      <c r="T164" s="65"/>
    </row>
    <row r="165" spans="1:20" ht="15">
      <c r="A165" s="4">
        <v>6</v>
      </c>
      <c r="B165" s="11" t="s">
        <v>44</v>
      </c>
      <c r="C165" s="4">
        <v>200</v>
      </c>
      <c r="D165" s="95">
        <v>0.44</v>
      </c>
      <c r="E165" s="69">
        <v>0.02</v>
      </c>
      <c r="F165" s="69">
        <v>28.04</v>
      </c>
      <c r="G165" s="70">
        <f t="shared" si="21"/>
        <v>114.1</v>
      </c>
      <c r="H165" s="70">
        <v>32.13</v>
      </c>
      <c r="I165" s="70">
        <v>0</v>
      </c>
      <c r="J165" s="70">
        <v>0</v>
      </c>
      <c r="K165" s="70">
        <v>1.26</v>
      </c>
      <c r="L165" s="70">
        <v>0.01</v>
      </c>
      <c r="M165" s="70">
        <v>0.03</v>
      </c>
      <c r="N165" s="70">
        <v>0.4</v>
      </c>
      <c r="O165" s="70">
        <v>0</v>
      </c>
      <c r="P165" s="70">
        <v>0</v>
      </c>
      <c r="Q165" s="70">
        <v>0</v>
      </c>
      <c r="R165" s="70">
        <v>0</v>
      </c>
      <c r="S165" s="68">
        <v>376</v>
      </c>
      <c r="T165" s="65"/>
    </row>
    <row r="166" spans="1:20" ht="15">
      <c r="A166" s="4">
        <v>7</v>
      </c>
      <c r="B166" s="11" t="s">
        <v>100</v>
      </c>
      <c r="C166" s="4">
        <v>150</v>
      </c>
      <c r="D166" s="70">
        <v>2.25</v>
      </c>
      <c r="E166" s="70">
        <v>0.75</v>
      </c>
      <c r="F166" s="70">
        <v>12</v>
      </c>
      <c r="G166" s="70">
        <f t="shared" si="21"/>
        <v>63.75</v>
      </c>
      <c r="H166" s="70">
        <v>12</v>
      </c>
      <c r="I166" s="70">
        <v>0</v>
      </c>
      <c r="J166" s="70">
        <v>0</v>
      </c>
      <c r="K166" s="70">
        <v>0.9</v>
      </c>
      <c r="L166" s="70">
        <v>0.06</v>
      </c>
      <c r="M166" s="70">
        <v>0.075</v>
      </c>
      <c r="N166" s="70">
        <v>15</v>
      </c>
      <c r="O166" s="70">
        <v>0</v>
      </c>
      <c r="P166" s="70">
        <v>0</v>
      </c>
      <c r="Q166" s="70">
        <v>0</v>
      </c>
      <c r="R166" s="70">
        <v>0</v>
      </c>
      <c r="S166" s="68">
        <v>368</v>
      </c>
      <c r="T166" s="65"/>
    </row>
    <row r="167" spans="1:20" ht="15">
      <c r="A167" s="4"/>
      <c r="B167" s="23"/>
      <c r="C167" s="4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92"/>
      <c r="T167" s="65"/>
    </row>
    <row r="168" spans="1:20" ht="15">
      <c r="A168" s="4"/>
      <c r="B168" s="23"/>
      <c r="C168" s="4"/>
      <c r="D168" s="88">
        <f aca="true" t="shared" si="22" ref="D168:R168">SUM(D160:D167)</f>
        <v>26.94</v>
      </c>
      <c r="E168" s="88">
        <f t="shared" si="22"/>
        <v>28.41</v>
      </c>
      <c r="F168" s="88">
        <f t="shared" si="22"/>
        <v>103.15</v>
      </c>
      <c r="G168" s="88">
        <f t="shared" si="22"/>
        <v>776.05</v>
      </c>
      <c r="H168" s="88">
        <f t="shared" si="22"/>
        <v>190.41</v>
      </c>
      <c r="I168" s="88">
        <f t="shared" si="22"/>
        <v>91.52</v>
      </c>
      <c r="J168" s="88">
        <f t="shared" si="22"/>
        <v>277.94</v>
      </c>
      <c r="K168" s="88">
        <f t="shared" si="22"/>
        <v>7.22</v>
      </c>
      <c r="L168" s="88">
        <f t="shared" si="22"/>
        <v>0.63</v>
      </c>
      <c r="M168" s="88">
        <f t="shared" si="22"/>
        <v>0.26</v>
      </c>
      <c r="N168" s="88">
        <f t="shared" si="22"/>
        <v>50.06</v>
      </c>
      <c r="O168" s="88">
        <f t="shared" si="22"/>
        <v>0</v>
      </c>
      <c r="P168" s="88">
        <f t="shared" si="22"/>
        <v>0</v>
      </c>
      <c r="Q168" s="88">
        <f t="shared" si="22"/>
        <v>0</v>
      </c>
      <c r="R168" s="88">
        <f t="shared" si="22"/>
        <v>0.01</v>
      </c>
      <c r="S168" s="88"/>
      <c r="T168" s="65"/>
    </row>
    <row r="169" spans="1:20" ht="15">
      <c r="A169" s="15"/>
      <c r="B169" s="14"/>
      <c r="C169" s="15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1"/>
      <c r="T169" s="65"/>
    </row>
    <row r="170" spans="1:20" ht="15">
      <c r="A170" s="15"/>
      <c r="B170" s="14"/>
      <c r="C170" s="15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1"/>
      <c r="T170" s="65"/>
    </row>
    <row r="171" spans="1:20" ht="15">
      <c r="A171" s="20"/>
      <c r="B171" s="45"/>
      <c r="C171" s="20"/>
      <c r="T171" s="65"/>
    </row>
    <row r="172" spans="1:20" ht="15">
      <c r="A172" s="20"/>
      <c r="B172" s="45" t="s">
        <v>10</v>
      </c>
      <c r="C172" s="17"/>
      <c r="T172" s="65"/>
    </row>
    <row r="173" spans="1:20" ht="45">
      <c r="A173" s="7" t="s">
        <v>0</v>
      </c>
      <c r="B173" s="7"/>
      <c r="C173" s="7" t="s">
        <v>1</v>
      </c>
      <c r="D173" s="110" t="s">
        <v>82</v>
      </c>
      <c r="E173" s="111"/>
      <c r="F173" s="111"/>
      <c r="G173" s="112"/>
      <c r="H173" s="110" t="s">
        <v>87</v>
      </c>
      <c r="I173" s="111"/>
      <c r="J173" s="111"/>
      <c r="K173" s="112"/>
      <c r="L173" s="110" t="s">
        <v>88</v>
      </c>
      <c r="M173" s="111"/>
      <c r="N173" s="111"/>
      <c r="O173" s="111"/>
      <c r="P173" s="111"/>
      <c r="Q173" s="111"/>
      <c r="R173" s="112"/>
      <c r="S173" s="100" t="s">
        <v>74</v>
      </c>
      <c r="T173" s="65"/>
    </row>
    <row r="174" spans="1:20" ht="15">
      <c r="A174" s="7"/>
      <c r="B174" s="7"/>
      <c r="C174" s="7"/>
      <c r="D174" s="83" t="s">
        <v>23</v>
      </c>
      <c r="E174" s="83" t="s">
        <v>24</v>
      </c>
      <c r="F174" s="83" t="s">
        <v>25</v>
      </c>
      <c r="G174" s="83" t="s">
        <v>26</v>
      </c>
      <c r="H174" s="83" t="s">
        <v>83</v>
      </c>
      <c r="I174" s="83" t="s">
        <v>84</v>
      </c>
      <c r="J174" s="83" t="s">
        <v>85</v>
      </c>
      <c r="K174" s="83" t="s">
        <v>86</v>
      </c>
      <c r="L174" s="83" t="s">
        <v>96</v>
      </c>
      <c r="M174" s="83" t="s">
        <v>97</v>
      </c>
      <c r="N174" s="83" t="s">
        <v>89</v>
      </c>
      <c r="O174" s="83" t="s">
        <v>92</v>
      </c>
      <c r="P174" s="83" t="s">
        <v>93</v>
      </c>
      <c r="Q174" s="83" t="s">
        <v>94</v>
      </c>
      <c r="R174" s="83" t="s">
        <v>90</v>
      </c>
      <c r="S174" s="101"/>
      <c r="T174" s="65"/>
    </row>
    <row r="175" spans="1:20" ht="15">
      <c r="A175" s="7"/>
      <c r="B175" s="42" t="s">
        <v>71</v>
      </c>
      <c r="C175" s="7" t="s">
        <v>4</v>
      </c>
      <c r="D175" s="102"/>
      <c r="E175" s="102"/>
      <c r="F175" s="102"/>
      <c r="G175" s="102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103"/>
      <c r="T175" s="65"/>
    </row>
    <row r="176" spans="1:20" ht="15">
      <c r="A176" s="4">
        <v>1</v>
      </c>
      <c r="B176" s="9" t="s">
        <v>36</v>
      </c>
      <c r="C176" s="10">
        <v>240</v>
      </c>
      <c r="D176" s="87">
        <v>22.42</v>
      </c>
      <c r="E176" s="87">
        <v>18.8</v>
      </c>
      <c r="F176" s="87">
        <v>39.46</v>
      </c>
      <c r="G176" s="70">
        <f aca="true" t="shared" si="23" ref="G176:G181">(D176+F176)*4+E176*9</f>
        <v>416.72</v>
      </c>
      <c r="H176" s="92">
        <v>81.05</v>
      </c>
      <c r="I176" s="76">
        <v>52.53</v>
      </c>
      <c r="J176" s="76">
        <v>220.38</v>
      </c>
      <c r="K176" s="76">
        <v>2.42</v>
      </c>
      <c r="L176" s="76">
        <v>0.07</v>
      </c>
      <c r="M176" s="76">
        <v>0.06</v>
      </c>
      <c r="N176" s="76">
        <v>1.11</v>
      </c>
      <c r="O176" s="76">
        <v>0</v>
      </c>
      <c r="P176" s="76">
        <v>0</v>
      </c>
      <c r="Q176" s="76">
        <v>0</v>
      </c>
      <c r="R176" s="76">
        <v>53.07</v>
      </c>
      <c r="S176" s="86">
        <v>291</v>
      </c>
      <c r="T176" s="65"/>
    </row>
    <row r="177" spans="1:20" ht="15">
      <c r="A177" s="12">
        <v>2</v>
      </c>
      <c r="B177" s="3" t="s">
        <v>110</v>
      </c>
      <c r="C177" s="4">
        <v>60</v>
      </c>
      <c r="D177" s="70">
        <v>0.64</v>
      </c>
      <c r="E177" s="70">
        <v>3.97</v>
      </c>
      <c r="F177" s="70">
        <v>2.08</v>
      </c>
      <c r="G177" s="70">
        <f t="shared" si="23"/>
        <v>46.61</v>
      </c>
      <c r="H177" s="70">
        <v>11.21</v>
      </c>
      <c r="I177" s="70">
        <v>0</v>
      </c>
      <c r="J177" s="70">
        <v>0</v>
      </c>
      <c r="K177" s="70">
        <v>0.44</v>
      </c>
      <c r="L177" s="70">
        <v>0.03</v>
      </c>
      <c r="M177" s="70">
        <v>0.02</v>
      </c>
      <c r="N177" s="70">
        <v>14.94</v>
      </c>
      <c r="O177" s="70">
        <v>0</v>
      </c>
      <c r="P177" s="70">
        <v>0</v>
      </c>
      <c r="Q177" s="70">
        <v>0</v>
      </c>
      <c r="R177" s="70">
        <v>0</v>
      </c>
      <c r="S177" s="68">
        <v>15</v>
      </c>
      <c r="T177" s="65"/>
    </row>
    <row r="178" spans="1:20" ht="15">
      <c r="A178" s="4">
        <v>3</v>
      </c>
      <c r="B178" s="11" t="s">
        <v>5</v>
      </c>
      <c r="C178" s="4">
        <v>50</v>
      </c>
      <c r="D178" s="70">
        <v>3.06</v>
      </c>
      <c r="E178" s="70">
        <v>9.54</v>
      </c>
      <c r="F178" s="70">
        <v>18.28</v>
      </c>
      <c r="G178" s="70">
        <f t="shared" si="23"/>
        <v>171.22</v>
      </c>
      <c r="H178" s="70">
        <v>11.63</v>
      </c>
      <c r="I178" s="70">
        <v>0</v>
      </c>
      <c r="J178" s="70">
        <v>0</v>
      </c>
      <c r="K178" s="70">
        <v>0.78</v>
      </c>
      <c r="L178" s="70">
        <v>0.07</v>
      </c>
      <c r="M178" s="70">
        <v>0.03</v>
      </c>
      <c r="N178" s="70">
        <v>0</v>
      </c>
      <c r="O178" s="70">
        <v>0</v>
      </c>
      <c r="P178" s="70">
        <v>0</v>
      </c>
      <c r="Q178" s="70">
        <v>0</v>
      </c>
      <c r="R178" s="70">
        <v>0</v>
      </c>
      <c r="S178" s="68">
        <v>1</v>
      </c>
      <c r="T178" s="65"/>
    </row>
    <row r="179" spans="1:20" ht="15">
      <c r="A179" s="12">
        <v>4</v>
      </c>
      <c r="B179" s="3" t="s">
        <v>20</v>
      </c>
      <c r="C179" s="12">
        <v>10</v>
      </c>
      <c r="D179" s="70">
        <v>2.32</v>
      </c>
      <c r="E179" s="70">
        <v>2.95</v>
      </c>
      <c r="F179" s="70">
        <v>0</v>
      </c>
      <c r="G179" s="70">
        <f t="shared" si="23"/>
        <v>35.83</v>
      </c>
      <c r="H179" s="70">
        <v>88</v>
      </c>
      <c r="I179" s="70">
        <v>3.5</v>
      </c>
      <c r="J179" s="70">
        <v>50</v>
      </c>
      <c r="K179" s="70">
        <v>0.1</v>
      </c>
      <c r="L179" s="70">
        <v>0</v>
      </c>
      <c r="M179" s="70">
        <v>0</v>
      </c>
      <c r="N179" s="70">
        <v>0.07</v>
      </c>
      <c r="O179" s="70">
        <v>0</v>
      </c>
      <c r="P179" s="70">
        <v>0</v>
      </c>
      <c r="Q179" s="70">
        <v>0</v>
      </c>
      <c r="R179" s="70">
        <v>26</v>
      </c>
      <c r="S179" s="68">
        <v>15</v>
      </c>
      <c r="T179" s="65"/>
    </row>
    <row r="180" spans="1:20" ht="15">
      <c r="A180" s="4">
        <v>5</v>
      </c>
      <c r="B180" s="3" t="s">
        <v>67</v>
      </c>
      <c r="C180" s="12">
        <v>200</v>
      </c>
      <c r="D180" s="70">
        <v>3.52</v>
      </c>
      <c r="E180" s="70">
        <v>3.72</v>
      </c>
      <c r="F180" s="70">
        <v>25.49</v>
      </c>
      <c r="G180" s="70">
        <f t="shared" si="23"/>
        <v>149.52</v>
      </c>
      <c r="H180" s="70">
        <v>122</v>
      </c>
      <c r="I180" s="70">
        <v>14</v>
      </c>
      <c r="J180" s="70">
        <v>90</v>
      </c>
      <c r="K180" s="70">
        <v>0.56</v>
      </c>
      <c r="L180" s="70">
        <v>0.04</v>
      </c>
      <c r="M180" s="70">
        <v>0</v>
      </c>
      <c r="N180" s="70">
        <v>1.3</v>
      </c>
      <c r="O180" s="70">
        <v>0</v>
      </c>
      <c r="P180" s="70">
        <v>0</v>
      </c>
      <c r="Q180" s="70">
        <v>0</v>
      </c>
      <c r="R180" s="70">
        <v>0.01</v>
      </c>
      <c r="S180" s="68">
        <v>382</v>
      </c>
      <c r="T180" s="65"/>
    </row>
    <row r="181" spans="1:20" ht="15">
      <c r="A181" s="12">
        <v>6</v>
      </c>
      <c r="B181" s="11" t="s">
        <v>32</v>
      </c>
      <c r="C181" s="12">
        <v>135</v>
      </c>
      <c r="D181" s="70">
        <v>1.95</v>
      </c>
      <c r="E181" s="70">
        <v>0.65</v>
      </c>
      <c r="F181" s="70">
        <v>10.4</v>
      </c>
      <c r="G181" s="70">
        <f t="shared" si="23"/>
        <v>55.25</v>
      </c>
      <c r="H181" s="70">
        <v>10.4</v>
      </c>
      <c r="I181" s="70">
        <v>0</v>
      </c>
      <c r="J181" s="70">
        <v>0</v>
      </c>
      <c r="K181" s="70">
        <v>0.8</v>
      </c>
      <c r="L181" s="70">
        <v>0.05</v>
      </c>
      <c r="M181" s="70">
        <v>0.06</v>
      </c>
      <c r="N181" s="70">
        <v>13</v>
      </c>
      <c r="O181" s="70">
        <v>0</v>
      </c>
      <c r="P181" s="70">
        <v>0</v>
      </c>
      <c r="Q181" s="70">
        <v>0</v>
      </c>
      <c r="R181" s="70">
        <v>0</v>
      </c>
      <c r="S181" s="68">
        <v>368</v>
      </c>
      <c r="T181" s="65"/>
    </row>
    <row r="182" spans="1:20" ht="15">
      <c r="A182" s="4"/>
      <c r="B182" s="11"/>
      <c r="C182" s="12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86"/>
      <c r="T182" s="65"/>
    </row>
    <row r="183" spans="1:20" ht="15">
      <c r="A183" s="4"/>
      <c r="B183" s="4"/>
      <c r="C183" s="4"/>
      <c r="D183" s="88">
        <f aca="true" t="shared" si="24" ref="D183:R183">SUM(D176:D182)</f>
        <v>33.91</v>
      </c>
      <c r="E183" s="88">
        <f t="shared" si="24"/>
        <v>39.63</v>
      </c>
      <c r="F183" s="88">
        <f t="shared" si="24"/>
        <v>95.71</v>
      </c>
      <c r="G183" s="88">
        <f t="shared" si="24"/>
        <v>875.15</v>
      </c>
      <c r="H183" s="88">
        <f t="shared" si="24"/>
        <v>324.29</v>
      </c>
      <c r="I183" s="88">
        <f t="shared" si="24"/>
        <v>70.03</v>
      </c>
      <c r="J183" s="88">
        <f t="shared" si="24"/>
        <v>360.38</v>
      </c>
      <c r="K183" s="88">
        <f t="shared" si="24"/>
        <v>5.1</v>
      </c>
      <c r="L183" s="88">
        <f t="shared" si="24"/>
        <v>0.26</v>
      </c>
      <c r="M183" s="88">
        <f t="shared" si="24"/>
        <v>0.17</v>
      </c>
      <c r="N183" s="88">
        <f t="shared" si="24"/>
        <v>30.42</v>
      </c>
      <c r="O183" s="88">
        <f t="shared" si="24"/>
        <v>0</v>
      </c>
      <c r="P183" s="88">
        <f t="shared" si="24"/>
        <v>0</v>
      </c>
      <c r="Q183" s="88">
        <f t="shared" si="24"/>
        <v>0</v>
      </c>
      <c r="R183" s="88">
        <f t="shared" si="24"/>
        <v>79.08</v>
      </c>
      <c r="S183" s="88"/>
      <c r="T183" s="65"/>
    </row>
    <row r="184" spans="1:20" ht="15">
      <c r="A184" s="4"/>
      <c r="B184" s="43" t="s">
        <v>72</v>
      </c>
      <c r="C184" s="7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86"/>
      <c r="T184" s="65"/>
    </row>
    <row r="185" spans="1:20" ht="15">
      <c r="A185" s="4">
        <v>1</v>
      </c>
      <c r="B185" s="3" t="s">
        <v>28</v>
      </c>
      <c r="C185" s="4">
        <v>250</v>
      </c>
      <c r="D185" s="70">
        <v>2.69</v>
      </c>
      <c r="E185" s="70">
        <v>2.84</v>
      </c>
      <c r="F185" s="70">
        <v>17.14</v>
      </c>
      <c r="G185" s="70">
        <f>(D185+F185)*4+E185*9</f>
        <v>104.88</v>
      </c>
      <c r="H185" s="70">
        <v>24.6</v>
      </c>
      <c r="I185" s="70">
        <v>27</v>
      </c>
      <c r="J185" s="70">
        <v>66.65</v>
      </c>
      <c r="K185" s="70">
        <v>1.09</v>
      </c>
      <c r="L185" s="70">
        <v>0.11</v>
      </c>
      <c r="M185" s="70">
        <v>0</v>
      </c>
      <c r="N185" s="70">
        <v>8.25</v>
      </c>
      <c r="O185" s="70">
        <v>0</v>
      </c>
      <c r="P185" s="70">
        <v>0</v>
      </c>
      <c r="Q185" s="70">
        <v>0</v>
      </c>
      <c r="R185" s="70">
        <v>0</v>
      </c>
      <c r="S185" s="68">
        <v>103</v>
      </c>
      <c r="T185" s="65"/>
    </row>
    <row r="186" spans="1:20" ht="15">
      <c r="A186" s="2"/>
      <c r="B186" s="3" t="s">
        <v>34</v>
      </c>
      <c r="C186" s="4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86"/>
      <c r="T186" s="65"/>
    </row>
    <row r="187" spans="1:20" ht="15">
      <c r="A187" s="4">
        <v>2</v>
      </c>
      <c r="B187" s="9" t="s">
        <v>36</v>
      </c>
      <c r="C187" s="10">
        <v>240</v>
      </c>
      <c r="D187" s="87">
        <v>22.42</v>
      </c>
      <c r="E187" s="87">
        <v>18.8</v>
      </c>
      <c r="F187" s="87">
        <v>39.46</v>
      </c>
      <c r="G187" s="70">
        <f>(D187+F187)*4+E187*9</f>
        <v>416.72</v>
      </c>
      <c r="H187" s="92">
        <v>81.05</v>
      </c>
      <c r="I187" s="76">
        <v>52.53</v>
      </c>
      <c r="J187" s="76">
        <v>220.38</v>
      </c>
      <c r="K187" s="76">
        <v>2.42</v>
      </c>
      <c r="L187" s="76">
        <v>0.07</v>
      </c>
      <c r="M187" s="76">
        <v>0.06</v>
      </c>
      <c r="N187" s="76">
        <v>1.11</v>
      </c>
      <c r="O187" s="76">
        <v>0</v>
      </c>
      <c r="P187" s="76">
        <v>0</v>
      </c>
      <c r="Q187" s="76">
        <v>0</v>
      </c>
      <c r="R187" s="76">
        <v>53.07</v>
      </c>
      <c r="S187" s="86">
        <v>291</v>
      </c>
      <c r="T187" s="65"/>
    </row>
    <row r="188" spans="1:20" ht="15">
      <c r="A188" s="4">
        <v>3</v>
      </c>
      <c r="B188" s="3" t="s">
        <v>110</v>
      </c>
      <c r="C188" s="4">
        <v>60</v>
      </c>
      <c r="D188" s="70">
        <v>0.64</v>
      </c>
      <c r="E188" s="70">
        <v>3.97</v>
      </c>
      <c r="F188" s="70">
        <v>2.08</v>
      </c>
      <c r="G188" s="70">
        <f>(D188+F188)*4+E188*9</f>
        <v>46.61</v>
      </c>
      <c r="H188" s="70">
        <v>11.21</v>
      </c>
      <c r="I188" s="70">
        <v>0</v>
      </c>
      <c r="J188" s="70">
        <v>0</v>
      </c>
      <c r="K188" s="70">
        <v>0.44</v>
      </c>
      <c r="L188" s="70">
        <v>0.03</v>
      </c>
      <c r="M188" s="70">
        <v>0.02</v>
      </c>
      <c r="N188" s="70">
        <v>14.94</v>
      </c>
      <c r="O188" s="70">
        <v>0</v>
      </c>
      <c r="P188" s="70">
        <v>0</v>
      </c>
      <c r="Q188" s="70">
        <v>0</v>
      </c>
      <c r="R188" s="70">
        <v>0</v>
      </c>
      <c r="S188" s="68">
        <v>15</v>
      </c>
      <c r="T188" s="65"/>
    </row>
    <row r="189" spans="1:27" ht="15">
      <c r="A189" s="7">
        <v>4</v>
      </c>
      <c r="B189" s="11" t="s">
        <v>5</v>
      </c>
      <c r="C189" s="4">
        <v>50</v>
      </c>
      <c r="D189" s="70">
        <v>3.06</v>
      </c>
      <c r="E189" s="70">
        <v>9.54</v>
      </c>
      <c r="F189" s="70">
        <v>18.28</v>
      </c>
      <c r="G189" s="70">
        <f>(D189+F189)*4+E189*9</f>
        <v>171.22</v>
      </c>
      <c r="H189" s="70">
        <v>11.63</v>
      </c>
      <c r="I189" s="70">
        <v>0</v>
      </c>
      <c r="J189" s="70">
        <v>0</v>
      </c>
      <c r="K189" s="70">
        <v>0.78</v>
      </c>
      <c r="L189" s="70">
        <v>0.07</v>
      </c>
      <c r="M189" s="70">
        <v>0.03</v>
      </c>
      <c r="N189" s="70">
        <v>0</v>
      </c>
      <c r="O189" s="70">
        <v>0</v>
      </c>
      <c r="P189" s="70">
        <v>0</v>
      </c>
      <c r="Q189" s="70">
        <v>0</v>
      </c>
      <c r="R189" s="70">
        <v>0</v>
      </c>
      <c r="S189" s="68">
        <v>1</v>
      </c>
      <c r="T189" s="65"/>
      <c r="X189" s="15"/>
      <c r="Y189" s="15"/>
      <c r="Z189" s="15"/>
      <c r="AA189" s="16"/>
    </row>
    <row r="190" spans="1:27" ht="15">
      <c r="A190" s="7">
        <v>5</v>
      </c>
      <c r="B190" s="23" t="s">
        <v>3</v>
      </c>
      <c r="C190" s="4">
        <v>200</v>
      </c>
      <c r="D190" s="69">
        <v>0.04</v>
      </c>
      <c r="E190" s="69">
        <v>0</v>
      </c>
      <c r="F190" s="69">
        <v>24.76</v>
      </c>
      <c r="G190" s="70">
        <f>(D190+F190)*4+E190*9</f>
        <v>99.2</v>
      </c>
      <c r="H190" s="70">
        <v>6.4</v>
      </c>
      <c r="I190" s="70">
        <v>0</v>
      </c>
      <c r="J190" s="70">
        <v>3.6</v>
      </c>
      <c r="K190" s="70">
        <v>0.18</v>
      </c>
      <c r="L190" s="70">
        <v>0.01</v>
      </c>
      <c r="M190" s="70">
        <v>0</v>
      </c>
      <c r="N190" s="70">
        <v>1.08</v>
      </c>
      <c r="O190" s="70">
        <v>0</v>
      </c>
      <c r="P190" s="70">
        <v>0</v>
      </c>
      <c r="Q190" s="70">
        <v>0</v>
      </c>
      <c r="R190" s="70">
        <v>0</v>
      </c>
      <c r="S190" s="68">
        <v>349</v>
      </c>
      <c r="T190" s="65"/>
      <c r="X190" s="15"/>
      <c r="Y190" s="15"/>
      <c r="Z190" s="15"/>
      <c r="AA190" s="16"/>
    </row>
    <row r="191" spans="1:23" ht="15">
      <c r="A191" s="4">
        <v>6</v>
      </c>
      <c r="B191" s="11" t="s">
        <v>32</v>
      </c>
      <c r="C191" s="4">
        <v>150</v>
      </c>
      <c r="D191" s="70">
        <v>2.25</v>
      </c>
      <c r="E191" s="70">
        <v>0.75</v>
      </c>
      <c r="F191" s="70">
        <v>12</v>
      </c>
      <c r="G191" s="70">
        <f>(D191+F191)*4+E191*9</f>
        <v>63.75</v>
      </c>
      <c r="H191" s="70">
        <v>12</v>
      </c>
      <c r="I191" s="70">
        <v>0</v>
      </c>
      <c r="J191" s="70">
        <v>0</v>
      </c>
      <c r="K191" s="70">
        <v>0.9</v>
      </c>
      <c r="L191" s="70">
        <v>0.06</v>
      </c>
      <c r="M191" s="70">
        <v>0.075</v>
      </c>
      <c r="N191" s="70">
        <v>15</v>
      </c>
      <c r="O191" s="70">
        <v>0</v>
      </c>
      <c r="P191" s="70">
        <v>0</v>
      </c>
      <c r="Q191" s="70">
        <v>0</v>
      </c>
      <c r="R191" s="70">
        <v>0</v>
      </c>
      <c r="S191" s="68">
        <v>368</v>
      </c>
      <c r="T191" s="65"/>
      <c r="U191" s="19"/>
      <c r="V191" s="19"/>
      <c r="W191" s="29"/>
    </row>
    <row r="192" spans="1:23" ht="15">
      <c r="A192" s="7"/>
      <c r="B192" s="11"/>
      <c r="C192" s="4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86"/>
      <c r="T192" s="65"/>
      <c r="U192" s="19"/>
      <c r="V192" s="19"/>
      <c r="W192" s="29"/>
    </row>
    <row r="193" spans="1:23" ht="15">
      <c r="A193" s="7"/>
      <c r="B193" s="11"/>
      <c r="C193" s="4"/>
      <c r="D193" s="88">
        <f aca="true" t="shared" si="25" ref="D193:R193">SUM(D185:D192)</f>
        <v>31.1</v>
      </c>
      <c r="E193" s="88">
        <f t="shared" si="25"/>
        <v>35.9</v>
      </c>
      <c r="F193" s="88">
        <f t="shared" si="25"/>
        <v>113.72</v>
      </c>
      <c r="G193" s="88">
        <f t="shared" si="25"/>
        <v>902.38</v>
      </c>
      <c r="H193" s="88">
        <f t="shared" si="25"/>
        <v>146.89</v>
      </c>
      <c r="I193" s="88">
        <f t="shared" si="25"/>
        <v>79.53</v>
      </c>
      <c r="J193" s="88">
        <f t="shared" si="25"/>
        <v>290.63</v>
      </c>
      <c r="K193" s="88">
        <f t="shared" si="25"/>
        <v>5.81</v>
      </c>
      <c r="L193" s="88">
        <f t="shared" si="25"/>
        <v>0.35</v>
      </c>
      <c r="M193" s="88">
        <f t="shared" si="25"/>
        <v>0.19</v>
      </c>
      <c r="N193" s="88">
        <f t="shared" si="25"/>
        <v>40.38</v>
      </c>
      <c r="O193" s="88">
        <f t="shared" si="25"/>
        <v>0</v>
      </c>
      <c r="P193" s="88">
        <f t="shared" si="25"/>
        <v>0</v>
      </c>
      <c r="Q193" s="88">
        <f t="shared" si="25"/>
        <v>0</v>
      </c>
      <c r="R193" s="88">
        <f t="shared" si="25"/>
        <v>53.07</v>
      </c>
      <c r="S193" s="88"/>
      <c r="T193" s="65"/>
      <c r="U193" s="19"/>
      <c r="V193" s="19"/>
      <c r="W193" s="29"/>
    </row>
    <row r="194" spans="1:23" ht="15">
      <c r="A194" s="17"/>
      <c r="B194" s="14"/>
      <c r="C194" s="15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1"/>
      <c r="T194" s="65"/>
      <c r="U194" s="19"/>
      <c r="V194" s="19"/>
      <c r="W194" s="29"/>
    </row>
    <row r="195" spans="1:23" ht="15">
      <c r="A195" s="17"/>
      <c r="B195" s="14"/>
      <c r="C195" s="15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1"/>
      <c r="T195" s="65"/>
      <c r="U195" s="19"/>
      <c r="V195" s="19"/>
      <c r="W195" s="29"/>
    </row>
    <row r="196" spans="1:23" ht="15">
      <c r="A196" s="15"/>
      <c r="B196" s="45"/>
      <c r="C196" s="20"/>
      <c r="T196" s="65"/>
      <c r="U196" s="30"/>
      <c r="V196" s="30"/>
      <c r="W196" s="29"/>
    </row>
    <row r="197" spans="1:20" ht="15">
      <c r="A197" s="15"/>
      <c r="B197" s="45" t="s">
        <v>11</v>
      </c>
      <c r="C197" s="20"/>
      <c r="T197" s="65"/>
    </row>
    <row r="198" spans="1:20" ht="45">
      <c r="A198" s="7" t="s">
        <v>0</v>
      </c>
      <c r="B198" s="7"/>
      <c r="C198" s="7" t="s">
        <v>1</v>
      </c>
      <c r="D198" s="110" t="s">
        <v>82</v>
      </c>
      <c r="E198" s="111"/>
      <c r="F198" s="111"/>
      <c r="G198" s="112"/>
      <c r="H198" s="110" t="s">
        <v>87</v>
      </c>
      <c r="I198" s="111"/>
      <c r="J198" s="111"/>
      <c r="K198" s="112"/>
      <c r="L198" s="110" t="s">
        <v>88</v>
      </c>
      <c r="M198" s="111"/>
      <c r="N198" s="111"/>
      <c r="O198" s="111"/>
      <c r="P198" s="111"/>
      <c r="Q198" s="111"/>
      <c r="R198" s="112"/>
      <c r="S198" s="97" t="s">
        <v>74</v>
      </c>
      <c r="T198" s="65"/>
    </row>
    <row r="199" spans="1:20" ht="15">
      <c r="A199" s="7"/>
      <c r="B199" s="42" t="s">
        <v>71</v>
      </c>
      <c r="C199" s="18" t="s">
        <v>4</v>
      </c>
      <c r="D199" s="83" t="s">
        <v>23</v>
      </c>
      <c r="E199" s="83" t="s">
        <v>24</v>
      </c>
      <c r="F199" s="83" t="s">
        <v>25</v>
      </c>
      <c r="G199" s="83" t="s">
        <v>26</v>
      </c>
      <c r="H199" s="83" t="s">
        <v>83</v>
      </c>
      <c r="I199" s="83" t="s">
        <v>84</v>
      </c>
      <c r="J199" s="83" t="s">
        <v>85</v>
      </c>
      <c r="K199" s="83" t="s">
        <v>86</v>
      </c>
      <c r="L199" s="83" t="s">
        <v>96</v>
      </c>
      <c r="M199" s="83" t="s">
        <v>97</v>
      </c>
      <c r="N199" s="83" t="s">
        <v>89</v>
      </c>
      <c r="O199" s="83" t="s">
        <v>92</v>
      </c>
      <c r="P199" s="83" t="s">
        <v>93</v>
      </c>
      <c r="Q199" s="83" t="s">
        <v>94</v>
      </c>
      <c r="R199" s="83" t="s">
        <v>90</v>
      </c>
      <c r="S199" s="104"/>
      <c r="T199" s="65"/>
    </row>
    <row r="200" spans="1:20" ht="15">
      <c r="A200" s="12">
        <v>1</v>
      </c>
      <c r="B200" s="11" t="s">
        <v>106</v>
      </c>
      <c r="C200" s="8" t="s">
        <v>105</v>
      </c>
      <c r="D200" s="76">
        <v>27.84</v>
      </c>
      <c r="E200" s="76">
        <v>18</v>
      </c>
      <c r="F200" s="76">
        <v>32.4</v>
      </c>
      <c r="G200" s="70">
        <f>(D200+F200)*4+E200*9</f>
        <v>402.96</v>
      </c>
      <c r="H200" s="76">
        <v>226.4</v>
      </c>
      <c r="I200" s="76">
        <v>48.92</v>
      </c>
      <c r="J200" s="76">
        <v>344.91</v>
      </c>
      <c r="K200" s="76">
        <v>0.84</v>
      </c>
      <c r="L200" s="76">
        <v>0.09</v>
      </c>
      <c r="M200" s="76">
        <v>0.74</v>
      </c>
      <c r="N200" s="76">
        <v>0</v>
      </c>
      <c r="O200" s="76">
        <v>0</v>
      </c>
      <c r="P200" s="76">
        <v>0</v>
      </c>
      <c r="Q200" s="76">
        <v>0</v>
      </c>
      <c r="R200" s="76">
        <v>0.33</v>
      </c>
      <c r="S200" s="86">
        <v>223</v>
      </c>
      <c r="T200" s="65"/>
    </row>
    <row r="201" spans="1:20" ht="15">
      <c r="A201" s="12"/>
      <c r="B201" s="11" t="s">
        <v>107</v>
      </c>
      <c r="C201" s="8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86"/>
      <c r="T201" s="65"/>
    </row>
    <row r="202" spans="1:20" ht="15">
      <c r="A202" s="12">
        <v>2</v>
      </c>
      <c r="B202" s="2" t="s">
        <v>5</v>
      </c>
      <c r="C202" s="4">
        <v>50</v>
      </c>
      <c r="D202" s="70">
        <v>3.06</v>
      </c>
      <c r="E202" s="70">
        <v>9.54</v>
      </c>
      <c r="F202" s="70">
        <v>18.28</v>
      </c>
      <c r="G202" s="70">
        <f>(D202+F202)*4+E202*9</f>
        <v>171.22</v>
      </c>
      <c r="H202" s="70">
        <v>11.63</v>
      </c>
      <c r="I202" s="70">
        <v>0</v>
      </c>
      <c r="J202" s="70">
        <v>0</v>
      </c>
      <c r="K202" s="70">
        <v>0.78</v>
      </c>
      <c r="L202" s="70">
        <v>0.07</v>
      </c>
      <c r="M202" s="70">
        <v>0.03</v>
      </c>
      <c r="N202" s="70">
        <v>0</v>
      </c>
      <c r="O202" s="70">
        <v>0</v>
      </c>
      <c r="P202" s="70">
        <v>0</v>
      </c>
      <c r="Q202" s="70">
        <v>0</v>
      </c>
      <c r="R202" s="70">
        <v>0</v>
      </c>
      <c r="S202" s="68">
        <v>1</v>
      </c>
      <c r="T202" s="65"/>
    </row>
    <row r="203" spans="1:20" ht="15">
      <c r="A203" s="12">
        <v>3</v>
      </c>
      <c r="B203" s="2" t="s">
        <v>31</v>
      </c>
      <c r="C203" s="4">
        <v>10</v>
      </c>
      <c r="D203" s="70">
        <v>2.32</v>
      </c>
      <c r="E203" s="70">
        <v>2.95</v>
      </c>
      <c r="F203" s="70">
        <v>0</v>
      </c>
      <c r="G203" s="70">
        <f>(D203+F203)*4+E203*9</f>
        <v>35.83</v>
      </c>
      <c r="H203" s="70">
        <v>88</v>
      </c>
      <c r="I203" s="70">
        <v>3.5</v>
      </c>
      <c r="J203" s="70">
        <v>50</v>
      </c>
      <c r="K203" s="70">
        <v>0.1</v>
      </c>
      <c r="L203" s="70">
        <v>0</v>
      </c>
      <c r="M203" s="70">
        <v>0</v>
      </c>
      <c r="N203" s="70">
        <v>0.07</v>
      </c>
      <c r="O203" s="70">
        <v>0</v>
      </c>
      <c r="P203" s="70">
        <v>0</v>
      </c>
      <c r="Q203" s="70">
        <v>0</v>
      </c>
      <c r="R203" s="70">
        <v>26</v>
      </c>
      <c r="S203" s="68">
        <v>15</v>
      </c>
      <c r="T203" s="65"/>
    </row>
    <row r="204" spans="1:20" ht="15">
      <c r="A204" s="12">
        <v>4</v>
      </c>
      <c r="B204" s="9" t="s">
        <v>67</v>
      </c>
      <c r="C204" s="60">
        <v>200</v>
      </c>
      <c r="D204" s="70">
        <v>3.52</v>
      </c>
      <c r="E204" s="70">
        <v>3.72</v>
      </c>
      <c r="F204" s="70">
        <v>25.49</v>
      </c>
      <c r="G204" s="70">
        <f>(D204+F204)*4+E204*9</f>
        <v>149.52</v>
      </c>
      <c r="H204" s="70">
        <v>122</v>
      </c>
      <c r="I204" s="70">
        <v>14</v>
      </c>
      <c r="J204" s="70">
        <v>90</v>
      </c>
      <c r="K204" s="70">
        <v>0.56</v>
      </c>
      <c r="L204" s="70">
        <v>0.04</v>
      </c>
      <c r="M204" s="70">
        <v>0</v>
      </c>
      <c r="N204" s="70">
        <v>1.3</v>
      </c>
      <c r="O204" s="70">
        <v>0</v>
      </c>
      <c r="P204" s="70">
        <v>0</v>
      </c>
      <c r="Q204" s="70">
        <v>0</v>
      </c>
      <c r="R204" s="70">
        <v>0.01</v>
      </c>
      <c r="S204" s="68">
        <v>382</v>
      </c>
      <c r="T204" s="65"/>
    </row>
    <row r="205" spans="1:20" ht="15">
      <c r="A205" s="4">
        <v>5</v>
      </c>
      <c r="B205" s="24" t="s">
        <v>32</v>
      </c>
      <c r="C205" s="49">
        <v>150</v>
      </c>
      <c r="D205" s="70">
        <v>0.62</v>
      </c>
      <c r="E205" s="70">
        <v>0.62</v>
      </c>
      <c r="F205" s="70">
        <v>15.19</v>
      </c>
      <c r="G205" s="70">
        <f>(D205+F205)*4+E205*9</f>
        <v>68.82</v>
      </c>
      <c r="H205" s="70">
        <v>24.8</v>
      </c>
      <c r="I205" s="70">
        <v>0</v>
      </c>
      <c r="J205" s="70">
        <v>0</v>
      </c>
      <c r="K205" s="70">
        <v>3.41</v>
      </c>
      <c r="L205" s="70">
        <v>0.04</v>
      </c>
      <c r="M205" s="70">
        <v>0.03</v>
      </c>
      <c r="N205" s="70">
        <v>15.5</v>
      </c>
      <c r="O205" s="70">
        <v>0</v>
      </c>
      <c r="P205" s="70">
        <v>0</v>
      </c>
      <c r="Q205" s="70">
        <v>0</v>
      </c>
      <c r="R205" s="70">
        <v>0</v>
      </c>
      <c r="S205" s="68">
        <v>368</v>
      </c>
      <c r="T205" s="65"/>
    </row>
    <row r="206" spans="1:20" ht="15">
      <c r="A206" s="4"/>
      <c r="B206" s="24"/>
      <c r="C206" s="49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86"/>
      <c r="T206" s="65"/>
    </row>
    <row r="207" spans="1:20" ht="15">
      <c r="A207" s="2"/>
      <c r="B207" s="2"/>
      <c r="C207" s="2"/>
      <c r="D207" s="88">
        <f>SUM(D200:D206)</f>
        <v>37.36</v>
      </c>
      <c r="E207" s="88">
        <f aca="true" t="shared" si="26" ref="E207:R207">SUM(E200:E206)</f>
        <v>34.83</v>
      </c>
      <c r="F207" s="88">
        <f t="shared" si="26"/>
        <v>91.36</v>
      </c>
      <c r="G207" s="88">
        <f t="shared" si="26"/>
        <v>828.35</v>
      </c>
      <c r="H207" s="88">
        <f t="shared" si="26"/>
        <v>472.83</v>
      </c>
      <c r="I207" s="88">
        <f t="shared" si="26"/>
        <v>66.42</v>
      </c>
      <c r="J207" s="88">
        <f t="shared" si="26"/>
        <v>484.91</v>
      </c>
      <c r="K207" s="88">
        <f t="shared" si="26"/>
        <v>5.69</v>
      </c>
      <c r="L207" s="88">
        <f t="shared" si="26"/>
        <v>0.24</v>
      </c>
      <c r="M207" s="88">
        <f t="shared" si="26"/>
        <v>0.8</v>
      </c>
      <c r="N207" s="88">
        <f t="shared" si="26"/>
        <v>16.87</v>
      </c>
      <c r="O207" s="88">
        <f t="shared" si="26"/>
        <v>0</v>
      </c>
      <c r="P207" s="88">
        <f t="shared" si="26"/>
        <v>0</v>
      </c>
      <c r="Q207" s="88">
        <f t="shared" si="26"/>
        <v>0</v>
      </c>
      <c r="R207" s="88">
        <f t="shared" si="26"/>
        <v>26.34</v>
      </c>
      <c r="S207" s="106"/>
      <c r="T207" s="65"/>
    </row>
    <row r="208" spans="1:20" ht="15">
      <c r="A208" s="21"/>
      <c r="B208" s="43" t="s">
        <v>72</v>
      </c>
      <c r="C208" s="21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86"/>
      <c r="T208" s="65"/>
    </row>
    <row r="209" spans="1:20" ht="15">
      <c r="A209" s="4">
        <v>1</v>
      </c>
      <c r="B209" s="11" t="s">
        <v>76</v>
      </c>
      <c r="C209" s="12">
        <v>250</v>
      </c>
      <c r="D209" s="70">
        <v>5.49</v>
      </c>
      <c r="E209" s="70">
        <v>5.28</v>
      </c>
      <c r="F209" s="70">
        <v>16.33</v>
      </c>
      <c r="G209" s="70">
        <f aca="true" t="shared" si="27" ref="G209:G214">(D209+F209)*4+E209*9</f>
        <v>134.8</v>
      </c>
      <c r="H209" s="70">
        <v>38.08</v>
      </c>
      <c r="I209" s="70">
        <v>35.3</v>
      </c>
      <c r="J209" s="70">
        <v>87.18</v>
      </c>
      <c r="K209" s="70">
        <v>2.03</v>
      </c>
      <c r="L209" s="70">
        <v>0.23</v>
      </c>
      <c r="M209" s="70">
        <v>0</v>
      </c>
      <c r="N209" s="70">
        <v>5.81</v>
      </c>
      <c r="O209" s="70">
        <v>0</v>
      </c>
      <c r="P209" s="70">
        <v>0</v>
      </c>
      <c r="Q209" s="70">
        <v>0</v>
      </c>
      <c r="R209" s="70">
        <v>0</v>
      </c>
      <c r="S209" s="68">
        <v>102</v>
      </c>
      <c r="T209" s="65"/>
    </row>
    <row r="210" spans="1:20" ht="15">
      <c r="A210" s="4">
        <v>2</v>
      </c>
      <c r="B210" s="11" t="s">
        <v>75</v>
      </c>
      <c r="C210" s="4">
        <v>240</v>
      </c>
      <c r="D210" s="87">
        <v>16.52</v>
      </c>
      <c r="E210" s="87">
        <v>23.13</v>
      </c>
      <c r="F210" s="87">
        <v>23.2</v>
      </c>
      <c r="G210" s="70">
        <f t="shared" si="27"/>
        <v>367.05</v>
      </c>
      <c r="H210" s="70">
        <v>43.99</v>
      </c>
      <c r="I210" s="70">
        <v>0</v>
      </c>
      <c r="J210" s="70">
        <v>0</v>
      </c>
      <c r="K210" s="70">
        <v>3.04</v>
      </c>
      <c r="L210" s="70">
        <v>0.22</v>
      </c>
      <c r="M210" s="70">
        <v>0.26</v>
      </c>
      <c r="N210" s="70">
        <v>29.97</v>
      </c>
      <c r="O210" s="70">
        <v>0</v>
      </c>
      <c r="P210" s="70">
        <v>0</v>
      </c>
      <c r="Q210" s="70">
        <v>0</v>
      </c>
      <c r="R210" s="70">
        <v>0</v>
      </c>
      <c r="S210" s="70">
        <v>56</v>
      </c>
      <c r="T210" s="65"/>
    </row>
    <row r="211" spans="1:20" ht="15">
      <c r="A211" s="21">
        <v>3</v>
      </c>
      <c r="B211" s="3" t="s">
        <v>110</v>
      </c>
      <c r="C211" s="4">
        <v>60</v>
      </c>
      <c r="D211" s="70">
        <v>0.64</v>
      </c>
      <c r="E211" s="70">
        <v>3.97</v>
      </c>
      <c r="F211" s="70">
        <v>2.08</v>
      </c>
      <c r="G211" s="70">
        <f t="shared" si="27"/>
        <v>46.61</v>
      </c>
      <c r="H211" s="70">
        <v>11.21</v>
      </c>
      <c r="I211" s="70">
        <v>0</v>
      </c>
      <c r="J211" s="70">
        <v>0</v>
      </c>
      <c r="K211" s="70">
        <v>0.44</v>
      </c>
      <c r="L211" s="70">
        <v>0.03</v>
      </c>
      <c r="M211" s="70">
        <v>0.02</v>
      </c>
      <c r="N211" s="70">
        <v>14.94</v>
      </c>
      <c r="O211" s="70">
        <v>0</v>
      </c>
      <c r="P211" s="70">
        <v>0</v>
      </c>
      <c r="Q211" s="70">
        <v>0</v>
      </c>
      <c r="R211" s="70">
        <v>0</v>
      </c>
      <c r="S211" s="68">
        <v>15</v>
      </c>
      <c r="T211" s="65"/>
    </row>
    <row r="212" spans="1:24" ht="15">
      <c r="A212" s="21">
        <v>4</v>
      </c>
      <c r="B212" s="24" t="s">
        <v>5</v>
      </c>
      <c r="C212" s="21">
        <v>50</v>
      </c>
      <c r="D212" s="70">
        <v>3.06</v>
      </c>
      <c r="E212" s="70">
        <v>9.54</v>
      </c>
      <c r="F212" s="70">
        <v>18.28</v>
      </c>
      <c r="G212" s="70">
        <f t="shared" si="27"/>
        <v>171.22</v>
      </c>
      <c r="H212" s="70">
        <v>11.63</v>
      </c>
      <c r="I212" s="70">
        <v>0</v>
      </c>
      <c r="J212" s="70">
        <v>0</v>
      </c>
      <c r="K212" s="70">
        <v>0.78</v>
      </c>
      <c r="L212" s="70">
        <v>0.07</v>
      </c>
      <c r="M212" s="70">
        <v>0.03</v>
      </c>
      <c r="N212" s="70">
        <v>0</v>
      </c>
      <c r="O212" s="70">
        <v>0</v>
      </c>
      <c r="P212" s="70">
        <v>0</v>
      </c>
      <c r="Q212" s="70">
        <v>0</v>
      </c>
      <c r="R212" s="70">
        <v>0</v>
      </c>
      <c r="S212" s="68">
        <v>1</v>
      </c>
      <c r="T212" s="65"/>
      <c r="X212" s="31"/>
    </row>
    <row r="213" spans="1:24" ht="15">
      <c r="A213" s="4">
        <v>5</v>
      </c>
      <c r="B213" s="23" t="s">
        <v>18</v>
      </c>
      <c r="C213" s="4">
        <v>200</v>
      </c>
      <c r="D213" s="70">
        <v>0.1</v>
      </c>
      <c r="E213" s="70">
        <v>0</v>
      </c>
      <c r="F213" s="70">
        <v>20.2</v>
      </c>
      <c r="G213" s="70">
        <f t="shared" si="27"/>
        <v>81.2</v>
      </c>
      <c r="H213" s="70">
        <v>14</v>
      </c>
      <c r="I213" s="70">
        <v>0</v>
      </c>
      <c r="J213" s="70">
        <v>0</v>
      </c>
      <c r="K213" s="70">
        <v>2.8</v>
      </c>
      <c r="L213" s="70">
        <v>0.02</v>
      </c>
      <c r="M213" s="70">
        <v>0.02</v>
      </c>
      <c r="N213" s="70">
        <v>4</v>
      </c>
      <c r="O213" s="70">
        <v>0</v>
      </c>
      <c r="P213" s="70">
        <v>0</v>
      </c>
      <c r="Q213" s="70">
        <v>0</v>
      </c>
      <c r="R213" s="70">
        <v>0</v>
      </c>
      <c r="S213" s="68">
        <v>399</v>
      </c>
      <c r="T213" s="65"/>
      <c r="X213" s="31"/>
    </row>
    <row r="214" spans="1:24" ht="15">
      <c r="A214" s="4">
        <v>6</v>
      </c>
      <c r="B214" s="23" t="s">
        <v>32</v>
      </c>
      <c r="C214" s="4">
        <v>160</v>
      </c>
      <c r="D214" s="70">
        <v>0.64</v>
      </c>
      <c r="E214" s="70">
        <v>0.64</v>
      </c>
      <c r="F214" s="70">
        <v>15.68</v>
      </c>
      <c r="G214" s="70">
        <f t="shared" si="27"/>
        <v>71.04</v>
      </c>
      <c r="H214" s="70">
        <v>25.6</v>
      </c>
      <c r="I214" s="70">
        <v>0</v>
      </c>
      <c r="J214" s="70">
        <v>0</v>
      </c>
      <c r="K214" s="70">
        <v>3.52</v>
      </c>
      <c r="L214" s="70">
        <v>0.04</v>
      </c>
      <c r="M214" s="70">
        <v>0.03</v>
      </c>
      <c r="N214" s="70">
        <v>16</v>
      </c>
      <c r="O214" s="70">
        <v>0</v>
      </c>
      <c r="P214" s="70">
        <v>0</v>
      </c>
      <c r="Q214" s="70">
        <v>0</v>
      </c>
      <c r="R214" s="70">
        <v>0</v>
      </c>
      <c r="S214" s="68">
        <v>368</v>
      </c>
      <c r="T214" s="65"/>
      <c r="X214" s="31"/>
    </row>
    <row r="215" spans="1:20" ht="15">
      <c r="A215" s="4"/>
      <c r="B215" s="11"/>
      <c r="C215" s="4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86"/>
      <c r="T215" s="65"/>
    </row>
    <row r="216" spans="1:20" ht="15">
      <c r="A216" s="4"/>
      <c r="B216" s="11"/>
      <c r="C216" s="4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86"/>
      <c r="T216" s="65"/>
    </row>
    <row r="217" spans="1:20" ht="15">
      <c r="A217" s="2"/>
      <c r="B217" s="4"/>
      <c r="C217" s="4"/>
      <c r="D217" s="88">
        <f>SUM(D209:D216)</f>
        <v>26.45</v>
      </c>
      <c r="E217" s="88">
        <f aca="true" t="shared" si="28" ref="E217:R217">SUM(E209:E216)</f>
        <v>42.56</v>
      </c>
      <c r="F217" s="88">
        <f t="shared" si="28"/>
        <v>95.77</v>
      </c>
      <c r="G217" s="88">
        <f t="shared" si="28"/>
        <v>871.92</v>
      </c>
      <c r="H217" s="88">
        <f t="shared" si="28"/>
        <v>144.51</v>
      </c>
      <c r="I217" s="88">
        <f t="shared" si="28"/>
        <v>35.3</v>
      </c>
      <c r="J217" s="88">
        <f t="shared" si="28"/>
        <v>87.18</v>
      </c>
      <c r="K217" s="88">
        <f t="shared" si="28"/>
        <v>12.61</v>
      </c>
      <c r="L217" s="88">
        <f t="shared" si="28"/>
        <v>0.61</v>
      </c>
      <c r="M217" s="88">
        <f t="shared" si="28"/>
        <v>0.36</v>
      </c>
      <c r="N217" s="88">
        <f t="shared" si="28"/>
        <v>70.72</v>
      </c>
      <c r="O217" s="88">
        <f t="shared" si="28"/>
        <v>0</v>
      </c>
      <c r="P217" s="88">
        <f t="shared" si="28"/>
        <v>0</v>
      </c>
      <c r="Q217" s="88">
        <f t="shared" si="28"/>
        <v>0</v>
      </c>
      <c r="R217" s="88">
        <f t="shared" si="28"/>
        <v>0</v>
      </c>
      <c r="S217" s="88"/>
      <c r="T217" s="65"/>
    </row>
    <row r="218" spans="1:20" ht="15">
      <c r="A218" s="20"/>
      <c r="B218" s="45"/>
      <c r="C218" s="20"/>
      <c r="T218" s="65"/>
    </row>
    <row r="219" spans="1:20" ht="15">
      <c r="A219" s="34"/>
      <c r="B219" s="45" t="s">
        <v>12</v>
      </c>
      <c r="C219" s="20"/>
      <c r="T219" s="65"/>
    </row>
    <row r="220" spans="1:20" ht="45">
      <c r="A220" s="7" t="s">
        <v>0</v>
      </c>
      <c r="B220" s="7"/>
      <c r="C220" s="7" t="s">
        <v>1</v>
      </c>
      <c r="D220" s="110" t="s">
        <v>82</v>
      </c>
      <c r="E220" s="111"/>
      <c r="F220" s="111"/>
      <c r="G220" s="112"/>
      <c r="H220" s="110" t="s">
        <v>87</v>
      </c>
      <c r="I220" s="111"/>
      <c r="J220" s="111"/>
      <c r="K220" s="112"/>
      <c r="L220" s="110" t="s">
        <v>88</v>
      </c>
      <c r="M220" s="111"/>
      <c r="N220" s="111"/>
      <c r="O220" s="111"/>
      <c r="P220" s="111"/>
      <c r="Q220" s="111"/>
      <c r="R220" s="112"/>
      <c r="S220" s="100" t="s">
        <v>74</v>
      </c>
      <c r="T220" s="65"/>
    </row>
    <row r="221" spans="1:20" ht="15">
      <c r="A221" s="4"/>
      <c r="B221" s="42" t="s">
        <v>71</v>
      </c>
      <c r="C221" s="7" t="s">
        <v>4</v>
      </c>
      <c r="D221" s="83" t="s">
        <v>23</v>
      </c>
      <c r="E221" s="83" t="s">
        <v>24</v>
      </c>
      <c r="F221" s="83" t="s">
        <v>25</v>
      </c>
      <c r="G221" s="83" t="s">
        <v>26</v>
      </c>
      <c r="H221" s="83" t="s">
        <v>83</v>
      </c>
      <c r="I221" s="83" t="s">
        <v>84</v>
      </c>
      <c r="J221" s="83" t="s">
        <v>85</v>
      </c>
      <c r="K221" s="83" t="s">
        <v>86</v>
      </c>
      <c r="L221" s="83" t="s">
        <v>96</v>
      </c>
      <c r="M221" s="83" t="s">
        <v>97</v>
      </c>
      <c r="N221" s="83" t="s">
        <v>89</v>
      </c>
      <c r="O221" s="83" t="s">
        <v>92</v>
      </c>
      <c r="P221" s="83" t="s">
        <v>93</v>
      </c>
      <c r="Q221" s="83" t="s">
        <v>94</v>
      </c>
      <c r="R221" s="83" t="s">
        <v>90</v>
      </c>
      <c r="S221" s="101"/>
      <c r="T221" s="65"/>
    </row>
    <row r="222" spans="1:20" ht="15">
      <c r="A222" s="4">
        <v>1</v>
      </c>
      <c r="B222" s="9" t="s">
        <v>117</v>
      </c>
      <c r="C222" s="75">
        <v>100</v>
      </c>
      <c r="D222" s="70">
        <v>0</v>
      </c>
      <c r="E222" s="70">
        <v>0</v>
      </c>
      <c r="F222" s="70">
        <v>0.83</v>
      </c>
      <c r="G222" s="70">
        <v>0.1</v>
      </c>
      <c r="H222" s="70">
        <v>0.03</v>
      </c>
      <c r="I222" s="70">
        <v>0.08</v>
      </c>
      <c r="J222" s="70">
        <v>0.01</v>
      </c>
      <c r="K222" s="70">
        <v>0</v>
      </c>
      <c r="L222" s="70">
        <v>0</v>
      </c>
      <c r="M222" s="70">
        <v>0</v>
      </c>
      <c r="N222" s="68">
        <v>278</v>
      </c>
      <c r="O222" s="70">
        <v>0</v>
      </c>
      <c r="P222" s="70">
        <v>0</v>
      </c>
      <c r="Q222" s="70">
        <v>0</v>
      </c>
      <c r="R222" s="70">
        <v>0</v>
      </c>
      <c r="S222" s="68">
        <v>282</v>
      </c>
      <c r="T222" s="65"/>
    </row>
    <row r="223" spans="1:20" ht="15">
      <c r="A223" s="4">
        <v>2</v>
      </c>
      <c r="B223" s="23" t="s">
        <v>115</v>
      </c>
      <c r="C223" s="4">
        <v>150</v>
      </c>
      <c r="D223" s="69">
        <v>8.46</v>
      </c>
      <c r="E223" s="69">
        <v>10.23</v>
      </c>
      <c r="F223" s="69">
        <v>47.86</v>
      </c>
      <c r="G223" s="70">
        <f>(D223+F223)*4+E223*9</f>
        <v>317.35</v>
      </c>
      <c r="H223" s="70">
        <v>2.33</v>
      </c>
      <c r="I223" s="70">
        <v>20.55</v>
      </c>
      <c r="J223" s="70">
        <v>110.05</v>
      </c>
      <c r="K223" s="70">
        <v>2.33</v>
      </c>
      <c r="L223" s="70">
        <v>0.24</v>
      </c>
      <c r="M223" s="70">
        <v>0.05</v>
      </c>
      <c r="N223" s="70">
        <v>0</v>
      </c>
      <c r="O223" s="70">
        <v>7.97</v>
      </c>
      <c r="P223" s="70">
        <v>1.52</v>
      </c>
      <c r="Q223" s="70">
        <v>0</v>
      </c>
      <c r="R223" s="70">
        <v>0</v>
      </c>
      <c r="S223" s="68">
        <v>302</v>
      </c>
      <c r="T223" s="65"/>
    </row>
    <row r="224" spans="1:20" ht="15">
      <c r="A224" s="4">
        <v>3</v>
      </c>
      <c r="B224" s="23" t="s">
        <v>109</v>
      </c>
      <c r="C224" s="4">
        <v>60</v>
      </c>
      <c r="D224" s="70">
        <v>1.2</v>
      </c>
      <c r="E224" s="70">
        <v>0.48</v>
      </c>
      <c r="F224" s="70">
        <v>2.76</v>
      </c>
      <c r="G224" s="70">
        <f>(D224+F224)*4+E224*9</f>
        <v>20.16</v>
      </c>
      <c r="H224" s="70">
        <v>13.8</v>
      </c>
      <c r="I224" s="70">
        <v>8.4</v>
      </c>
      <c r="J224" s="70">
        <v>0</v>
      </c>
      <c r="K224" s="70">
        <v>0.36</v>
      </c>
      <c r="L224" s="70">
        <v>0</v>
      </c>
      <c r="M224" s="70">
        <v>0</v>
      </c>
      <c r="N224" s="70">
        <v>6</v>
      </c>
      <c r="O224" s="70">
        <v>0</v>
      </c>
      <c r="P224" s="70">
        <v>0</v>
      </c>
      <c r="Q224" s="70">
        <v>0</v>
      </c>
      <c r="R224" s="70">
        <v>0</v>
      </c>
      <c r="S224" s="68">
        <v>71</v>
      </c>
      <c r="T224" s="65"/>
    </row>
    <row r="225" spans="1:20" ht="15">
      <c r="A225" s="4">
        <v>4</v>
      </c>
      <c r="B225" s="3" t="s">
        <v>5</v>
      </c>
      <c r="C225" s="4">
        <v>50</v>
      </c>
      <c r="D225" s="70">
        <v>3.06</v>
      </c>
      <c r="E225" s="70">
        <v>9.54</v>
      </c>
      <c r="F225" s="70">
        <v>18.28</v>
      </c>
      <c r="G225" s="70">
        <f>(D225+F225)*4+E225*9</f>
        <v>171.22</v>
      </c>
      <c r="H225" s="70">
        <v>11.63</v>
      </c>
      <c r="I225" s="70">
        <v>0</v>
      </c>
      <c r="J225" s="70">
        <v>0</v>
      </c>
      <c r="K225" s="70">
        <v>0.78</v>
      </c>
      <c r="L225" s="70">
        <v>0.07</v>
      </c>
      <c r="M225" s="70">
        <v>0.03</v>
      </c>
      <c r="N225" s="70">
        <v>0</v>
      </c>
      <c r="O225" s="70">
        <v>0</v>
      </c>
      <c r="P225" s="70">
        <v>0</v>
      </c>
      <c r="Q225" s="70">
        <v>0</v>
      </c>
      <c r="R225" s="70">
        <v>0</v>
      </c>
      <c r="S225" s="68">
        <v>1</v>
      </c>
      <c r="T225" s="65"/>
    </row>
    <row r="226" spans="1:20" ht="15">
      <c r="A226" s="4">
        <v>5</v>
      </c>
      <c r="B226" s="3" t="s">
        <v>20</v>
      </c>
      <c r="C226" s="4">
        <v>10</v>
      </c>
      <c r="D226" s="69">
        <v>0</v>
      </c>
      <c r="E226" s="69">
        <v>8.2</v>
      </c>
      <c r="F226" s="69">
        <v>0.1</v>
      </c>
      <c r="G226" s="70">
        <f>(D226+F226)*4+E226*9</f>
        <v>74.2</v>
      </c>
      <c r="H226" s="70">
        <v>1</v>
      </c>
      <c r="I226" s="70">
        <v>0</v>
      </c>
      <c r="J226" s="70">
        <v>2</v>
      </c>
      <c r="K226" s="70">
        <v>0</v>
      </c>
      <c r="L226" s="70">
        <v>0</v>
      </c>
      <c r="M226" s="70">
        <v>0</v>
      </c>
      <c r="N226" s="70">
        <v>0</v>
      </c>
      <c r="O226" s="70">
        <v>0</v>
      </c>
      <c r="P226" s="70">
        <v>0</v>
      </c>
      <c r="Q226" s="70">
        <v>0</v>
      </c>
      <c r="R226" s="70">
        <v>59</v>
      </c>
      <c r="S226" s="68">
        <v>14</v>
      </c>
      <c r="T226" s="65"/>
    </row>
    <row r="227" spans="1:20" ht="15">
      <c r="A227" s="4">
        <v>6</v>
      </c>
      <c r="B227" s="3" t="s">
        <v>2</v>
      </c>
      <c r="C227" s="4">
        <v>200</v>
      </c>
      <c r="D227" s="87">
        <v>0.2</v>
      </c>
      <c r="E227" s="87">
        <v>0</v>
      </c>
      <c r="F227" s="87">
        <v>14</v>
      </c>
      <c r="G227" s="87">
        <v>56.8</v>
      </c>
      <c r="H227" s="87">
        <v>6</v>
      </c>
      <c r="I227" s="87">
        <v>0</v>
      </c>
      <c r="J227" s="87">
        <v>0</v>
      </c>
      <c r="K227" s="87">
        <v>0.4</v>
      </c>
      <c r="L227" s="87">
        <v>0</v>
      </c>
      <c r="M227" s="87">
        <v>0</v>
      </c>
      <c r="N227" s="87">
        <v>0</v>
      </c>
      <c r="O227" s="87">
        <v>0</v>
      </c>
      <c r="P227" s="87">
        <v>0</v>
      </c>
      <c r="Q227" s="76">
        <v>0</v>
      </c>
      <c r="R227" s="87">
        <v>0</v>
      </c>
      <c r="S227" s="92">
        <v>376</v>
      </c>
      <c r="T227" s="65"/>
    </row>
    <row r="228" spans="1:20" ht="15">
      <c r="A228" s="4">
        <v>7</v>
      </c>
      <c r="B228" s="2" t="s">
        <v>100</v>
      </c>
      <c r="C228" s="4">
        <v>150</v>
      </c>
      <c r="D228" s="70">
        <v>2.25</v>
      </c>
      <c r="E228" s="70">
        <v>0.75</v>
      </c>
      <c r="F228" s="70">
        <v>12</v>
      </c>
      <c r="G228" s="70">
        <f>(D228+F228)*4+E228*9</f>
        <v>63.75</v>
      </c>
      <c r="H228" s="70">
        <v>12</v>
      </c>
      <c r="I228" s="70">
        <v>0</v>
      </c>
      <c r="J228" s="70">
        <v>0</v>
      </c>
      <c r="K228" s="70">
        <v>0.9</v>
      </c>
      <c r="L228" s="70">
        <v>0.06</v>
      </c>
      <c r="M228" s="70">
        <v>0.075</v>
      </c>
      <c r="N228" s="70">
        <v>15</v>
      </c>
      <c r="O228" s="70">
        <v>0</v>
      </c>
      <c r="P228" s="70">
        <v>0</v>
      </c>
      <c r="Q228" s="70">
        <v>0</v>
      </c>
      <c r="R228" s="70">
        <v>0</v>
      </c>
      <c r="S228" s="68">
        <v>368</v>
      </c>
      <c r="T228" s="65"/>
    </row>
    <row r="229" spans="1:20" ht="15">
      <c r="A229" s="4"/>
      <c r="B229" s="2"/>
      <c r="C229" s="48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76"/>
      <c r="P229" s="76"/>
      <c r="Q229" s="76"/>
      <c r="R229" s="87"/>
      <c r="S229" s="92"/>
      <c r="T229" s="65"/>
    </row>
    <row r="230" spans="1:20" ht="15">
      <c r="A230" s="4"/>
      <c r="B230" s="11"/>
      <c r="C230" s="4"/>
      <c r="D230" s="88">
        <f aca="true" t="shared" si="29" ref="D230:M230">SUM(D222:D229)</f>
        <v>15.17</v>
      </c>
      <c r="E230" s="88">
        <f t="shared" si="29"/>
        <v>29.2</v>
      </c>
      <c r="F230" s="88">
        <f t="shared" si="29"/>
        <v>95.83</v>
      </c>
      <c r="G230" s="88">
        <f t="shared" si="29"/>
        <v>703.58</v>
      </c>
      <c r="H230" s="88">
        <f t="shared" si="29"/>
        <v>46.79</v>
      </c>
      <c r="I230" s="88">
        <f t="shared" si="29"/>
        <v>29.03</v>
      </c>
      <c r="J230" s="88">
        <f t="shared" si="29"/>
        <v>112.06</v>
      </c>
      <c r="K230" s="88">
        <f t="shared" si="29"/>
        <v>4.77</v>
      </c>
      <c r="L230" s="88">
        <f t="shared" si="29"/>
        <v>0.37</v>
      </c>
      <c r="M230" s="88">
        <f t="shared" si="29"/>
        <v>0.16</v>
      </c>
      <c r="N230" s="88">
        <f>SUM(N222:N229)</f>
        <v>299</v>
      </c>
      <c r="O230" s="88">
        <f>SUM(O222:O229)</f>
        <v>7.97</v>
      </c>
      <c r="P230" s="88">
        <f>SUM(P222:P229)</f>
        <v>1.52</v>
      </c>
      <c r="Q230" s="88">
        <f>SUM(Q222:Q229)</f>
        <v>0</v>
      </c>
      <c r="R230" s="88">
        <f>SUM(R222:R229)</f>
        <v>59</v>
      </c>
      <c r="S230" s="88"/>
      <c r="T230" s="65"/>
    </row>
    <row r="231" spans="1:20" ht="15">
      <c r="A231" s="4"/>
      <c r="B231" s="43" t="s">
        <v>72</v>
      </c>
      <c r="C231" s="7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86"/>
      <c r="T231" s="65"/>
    </row>
    <row r="232" spans="1:20" ht="16.5" customHeight="1">
      <c r="A232" s="4">
        <v>1</v>
      </c>
      <c r="B232" s="24" t="s">
        <v>42</v>
      </c>
      <c r="C232" s="21" t="s">
        <v>63</v>
      </c>
      <c r="D232" s="76">
        <v>1.81</v>
      </c>
      <c r="E232" s="76">
        <v>4.91</v>
      </c>
      <c r="F232" s="76">
        <v>12.52</v>
      </c>
      <c r="G232" s="76">
        <v>101.51</v>
      </c>
      <c r="H232" s="76">
        <v>44.38</v>
      </c>
      <c r="I232" s="76">
        <v>26.25</v>
      </c>
      <c r="J232" s="76">
        <v>53.23</v>
      </c>
      <c r="K232" s="76">
        <v>1.19</v>
      </c>
      <c r="L232" s="76">
        <v>0.05</v>
      </c>
      <c r="M232" s="76">
        <v>0</v>
      </c>
      <c r="N232" s="76">
        <v>10.29</v>
      </c>
      <c r="O232" s="76">
        <v>0</v>
      </c>
      <c r="P232" s="76">
        <v>0</v>
      </c>
      <c r="Q232" s="76">
        <v>0</v>
      </c>
      <c r="R232" s="76">
        <v>0</v>
      </c>
      <c r="S232" s="92">
        <v>82</v>
      </c>
      <c r="T232" s="72"/>
    </row>
    <row r="233" spans="1:20" ht="15">
      <c r="A233" s="4"/>
      <c r="B233" s="24" t="s">
        <v>43</v>
      </c>
      <c r="C233" s="21"/>
      <c r="D233" s="76"/>
      <c r="E233" s="76"/>
      <c r="F233" s="76"/>
      <c r="G233" s="76">
        <v>0</v>
      </c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86"/>
      <c r="T233" s="72"/>
    </row>
    <row r="234" spans="1:20" ht="15">
      <c r="A234" s="4">
        <v>2</v>
      </c>
      <c r="B234" s="9" t="s">
        <v>117</v>
      </c>
      <c r="C234" s="75">
        <v>100</v>
      </c>
      <c r="D234" s="70">
        <v>0</v>
      </c>
      <c r="E234" s="70">
        <v>0</v>
      </c>
      <c r="F234" s="70">
        <v>0.83</v>
      </c>
      <c r="G234" s="70">
        <v>0.1</v>
      </c>
      <c r="H234" s="70">
        <v>0.03</v>
      </c>
      <c r="I234" s="70">
        <v>0.08</v>
      </c>
      <c r="J234" s="70">
        <v>0.01</v>
      </c>
      <c r="K234" s="70">
        <v>0</v>
      </c>
      <c r="L234" s="70">
        <v>0</v>
      </c>
      <c r="M234" s="70">
        <v>0</v>
      </c>
      <c r="N234" s="68">
        <v>278</v>
      </c>
      <c r="O234" s="70">
        <v>0</v>
      </c>
      <c r="P234" s="70">
        <v>0</v>
      </c>
      <c r="Q234" s="70">
        <v>0</v>
      </c>
      <c r="R234" s="70">
        <v>0</v>
      </c>
      <c r="S234" s="68">
        <v>282</v>
      </c>
      <c r="T234" s="72"/>
    </row>
    <row r="235" spans="1:20" ht="15">
      <c r="A235" s="4">
        <v>3</v>
      </c>
      <c r="B235" s="23" t="s">
        <v>115</v>
      </c>
      <c r="C235" s="4">
        <v>150</v>
      </c>
      <c r="D235" s="69">
        <v>8.46</v>
      </c>
      <c r="E235" s="69">
        <v>10.23</v>
      </c>
      <c r="F235" s="69">
        <v>47.86</v>
      </c>
      <c r="G235" s="70">
        <f>(D235+F235)*4+E235*9</f>
        <v>317.35</v>
      </c>
      <c r="H235" s="70">
        <v>2.33</v>
      </c>
      <c r="I235" s="70">
        <v>20.55</v>
      </c>
      <c r="J235" s="70">
        <v>110.05</v>
      </c>
      <c r="K235" s="70">
        <v>2.33</v>
      </c>
      <c r="L235" s="70">
        <v>0.24</v>
      </c>
      <c r="M235" s="70">
        <v>0.05</v>
      </c>
      <c r="N235" s="70">
        <v>0</v>
      </c>
      <c r="O235" s="70">
        <v>7.97</v>
      </c>
      <c r="P235" s="70">
        <v>1.52</v>
      </c>
      <c r="Q235" s="70">
        <v>0</v>
      </c>
      <c r="R235" s="70">
        <v>0</v>
      </c>
      <c r="S235" s="68">
        <v>302</v>
      </c>
      <c r="T235" s="72"/>
    </row>
    <row r="236" spans="1:20" ht="15">
      <c r="A236" s="4">
        <v>4</v>
      </c>
      <c r="B236" s="23" t="s">
        <v>109</v>
      </c>
      <c r="C236" s="4">
        <v>60</v>
      </c>
      <c r="D236" s="70">
        <v>1.2</v>
      </c>
      <c r="E236" s="70">
        <v>0.48</v>
      </c>
      <c r="F236" s="70">
        <v>2.76</v>
      </c>
      <c r="G236" s="70">
        <f>(D236+F236)*4+E236*9</f>
        <v>20.16</v>
      </c>
      <c r="H236" s="70">
        <v>13.8</v>
      </c>
      <c r="I236" s="70">
        <v>8.4</v>
      </c>
      <c r="J236" s="70">
        <v>0</v>
      </c>
      <c r="K236" s="70">
        <v>0.36</v>
      </c>
      <c r="L236" s="70">
        <v>0</v>
      </c>
      <c r="M236" s="70">
        <v>0</v>
      </c>
      <c r="N236" s="70">
        <v>6</v>
      </c>
      <c r="O236" s="70">
        <v>0</v>
      </c>
      <c r="P236" s="70">
        <v>0</v>
      </c>
      <c r="Q236" s="70">
        <v>0</v>
      </c>
      <c r="R236" s="70">
        <v>0</v>
      </c>
      <c r="S236" s="68">
        <v>71</v>
      </c>
      <c r="T236" s="72"/>
    </row>
    <row r="237" spans="1:20" ht="15">
      <c r="A237" s="4">
        <v>5</v>
      </c>
      <c r="B237" s="3" t="s">
        <v>5</v>
      </c>
      <c r="C237" s="12">
        <v>50</v>
      </c>
      <c r="D237" s="70">
        <v>3.06</v>
      </c>
      <c r="E237" s="70">
        <v>9.54</v>
      </c>
      <c r="F237" s="70">
        <v>18.28</v>
      </c>
      <c r="G237" s="70">
        <v>171.22</v>
      </c>
      <c r="H237" s="70">
        <v>11.63</v>
      </c>
      <c r="I237" s="70">
        <v>0</v>
      </c>
      <c r="J237" s="70">
        <v>0</v>
      </c>
      <c r="K237" s="70">
        <v>0.78</v>
      </c>
      <c r="L237" s="70">
        <v>0.07</v>
      </c>
      <c r="M237" s="70">
        <v>0.03</v>
      </c>
      <c r="N237" s="70">
        <v>0</v>
      </c>
      <c r="O237" s="70">
        <v>0</v>
      </c>
      <c r="P237" s="70">
        <v>0</v>
      </c>
      <c r="Q237" s="70">
        <v>0</v>
      </c>
      <c r="R237" s="70">
        <v>0</v>
      </c>
      <c r="S237" s="68">
        <v>1</v>
      </c>
      <c r="T237" s="72"/>
    </row>
    <row r="238" spans="1:20" ht="15">
      <c r="A238" s="4">
        <v>6</v>
      </c>
      <c r="B238" s="23" t="s">
        <v>3</v>
      </c>
      <c r="C238" s="4">
        <v>200</v>
      </c>
      <c r="D238" s="69">
        <v>0.04</v>
      </c>
      <c r="E238" s="69">
        <v>0</v>
      </c>
      <c r="F238" s="69">
        <v>24.76</v>
      </c>
      <c r="G238" s="70">
        <v>99.2</v>
      </c>
      <c r="H238" s="70">
        <v>6.4</v>
      </c>
      <c r="I238" s="70">
        <v>0</v>
      </c>
      <c r="J238" s="70">
        <v>3.6</v>
      </c>
      <c r="K238" s="70">
        <v>0.18</v>
      </c>
      <c r="L238" s="70">
        <v>0.01</v>
      </c>
      <c r="M238" s="70">
        <v>0</v>
      </c>
      <c r="N238" s="70">
        <v>1.08</v>
      </c>
      <c r="O238" s="70">
        <v>0</v>
      </c>
      <c r="P238" s="70">
        <v>0</v>
      </c>
      <c r="Q238" s="70">
        <v>0</v>
      </c>
      <c r="R238" s="70">
        <v>0</v>
      </c>
      <c r="S238" s="68">
        <v>349</v>
      </c>
      <c r="T238" s="72"/>
    </row>
    <row r="239" spans="1:20" ht="15">
      <c r="A239" s="4">
        <v>7</v>
      </c>
      <c r="B239" s="11" t="s">
        <v>100</v>
      </c>
      <c r="C239" s="4">
        <v>150</v>
      </c>
      <c r="D239" s="70">
        <v>2.25</v>
      </c>
      <c r="E239" s="70">
        <v>0.75</v>
      </c>
      <c r="F239" s="70">
        <v>12</v>
      </c>
      <c r="G239" s="70">
        <f>(D239+F239)*4+E239*9</f>
        <v>63.75</v>
      </c>
      <c r="H239" s="70">
        <v>12</v>
      </c>
      <c r="I239" s="70">
        <v>0</v>
      </c>
      <c r="J239" s="70">
        <v>0</v>
      </c>
      <c r="K239" s="70">
        <v>0.9</v>
      </c>
      <c r="L239" s="70">
        <v>0.06</v>
      </c>
      <c r="M239" s="70">
        <v>0.075</v>
      </c>
      <c r="N239" s="70">
        <v>15</v>
      </c>
      <c r="O239" s="70">
        <v>0</v>
      </c>
      <c r="P239" s="70">
        <v>0</v>
      </c>
      <c r="Q239" s="70">
        <v>0</v>
      </c>
      <c r="R239" s="70">
        <v>0</v>
      </c>
      <c r="S239" s="68">
        <v>368</v>
      </c>
      <c r="T239" s="72"/>
    </row>
    <row r="240" spans="1:20" ht="15">
      <c r="A240" s="4"/>
      <c r="B240" s="11"/>
      <c r="C240" s="11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72"/>
    </row>
    <row r="241" spans="1:20" ht="15">
      <c r="A241" s="2"/>
      <c r="B241" s="3"/>
      <c r="C241" s="4"/>
      <c r="D241" s="88">
        <f>SUM(D232:D240)</f>
        <v>16.82</v>
      </c>
      <c r="E241" s="88">
        <f>SUM(E232:E240)</f>
        <v>25.91</v>
      </c>
      <c r="F241" s="88">
        <f>SUM(F232:F240)</f>
        <v>119.01</v>
      </c>
      <c r="G241" s="88">
        <f>SUM(G232:G240)</f>
        <v>773.29</v>
      </c>
      <c r="H241" s="88">
        <f aca="true" t="shared" si="30" ref="H241:R241">SUM(H234:H240)</f>
        <v>46.19</v>
      </c>
      <c r="I241" s="88">
        <f t="shared" si="30"/>
        <v>29.03</v>
      </c>
      <c r="J241" s="88">
        <f t="shared" si="30"/>
        <v>113.66</v>
      </c>
      <c r="K241" s="88">
        <f t="shared" si="30"/>
        <v>4.55</v>
      </c>
      <c r="L241" s="88">
        <f t="shared" si="30"/>
        <v>0.38</v>
      </c>
      <c r="M241" s="88">
        <f t="shared" si="30"/>
        <v>0.16</v>
      </c>
      <c r="N241" s="88">
        <f t="shared" si="30"/>
        <v>300.08</v>
      </c>
      <c r="O241" s="88">
        <f t="shared" si="30"/>
        <v>7.97</v>
      </c>
      <c r="P241" s="88">
        <f t="shared" si="30"/>
        <v>1.52</v>
      </c>
      <c r="Q241" s="88">
        <f t="shared" si="30"/>
        <v>0</v>
      </c>
      <c r="R241" s="88">
        <f t="shared" si="30"/>
        <v>0</v>
      </c>
      <c r="S241" s="108"/>
      <c r="T241" s="72"/>
    </row>
    <row r="242" spans="2:18" ht="15">
      <c r="B242" s="64" t="s">
        <v>118</v>
      </c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ht="15">
      <c r="B243" s="64" t="s">
        <v>104</v>
      </c>
    </row>
    <row r="244" ht="15">
      <c r="B244" s="15"/>
    </row>
    <row r="258" ht="14.25" customHeight="1"/>
    <row r="259" ht="14.25" customHeight="1"/>
    <row r="260" ht="14.25" customHeight="1"/>
  </sheetData>
  <sheetProtection/>
  <mergeCells count="34">
    <mergeCell ref="D148:G148"/>
    <mergeCell ref="H148:K148"/>
    <mergeCell ref="L148:R148"/>
    <mergeCell ref="D220:G220"/>
    <mergeCell ref="D173:G173"/>
    <mergeCell ref="S97:S98"/>
    <mergeCell ref="A23:C23"/>
    <mergeCell ref="C97:C98"/>
    <mergeCell ref="A97:A98"/>
    <mergeCell ref="D4:G4"/>
    <mergeCell ref="H4:K4"/>
    <mergeCell ref="L4:R4"/>
    <mergeCell ref="D29:G29"/>
    <mergeCell ref="H29:K29"/>
    <mergeCell ref="L29:R29"/>
    <mergeCell ref="D51:G51"/>
    <mergeCell ref="H51:K51"/>
    <mergeCell ref="L51:R51"/>
    <mergeCell ref="D72:G72"/>
    <mergeCell ref="H72:K72"/>
    <mergeCell ref="L72:R72"/>
    <mergeCell ref="D125:G125"/>
    <mergeCell ref="H125:K125"/>
    <mergeCell ref="L125:R125"/>
    <mergeCell ref="D97:G97"/>
    <mergeCell ref="H97:K97"/>
    <mergeCell ref="L97:R97"/>
    <mergeCell ref="H220:K220"/>
    <mergeCell ref="L220:R220"/>
    <mergeCell ref="H173:K173"/>
    <mergeCell ref="L173:R173"/>
    <mergeCell ref="D198:G198"/>
    <mergeCell ref="H198:K198"/>
    <mergeCell ref="L198:R19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2" r:id="rId1"/>
  <rowBreaks count="4" manualBreakCount="4">
    <brk id="48" max="23" man="1"/>
    <brk id="94" max="23" man="1"/>
    <brk id="145" max="18" man="1"/>
    <brk id="19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Медоткабинет</cp:lastModifiedBy>
  <cp:lastPrinted>2023-08-01T10:53:45Z</cp:lastPrinted>
  <dcterms:created xsi:type="dcterms:W3CDTF">2008-09-10T13:23:40Z</dcterms:created>
  <dcterms:modified xsi:type="dcterms:W3CDTF">2023-08-01T10:53:56Z</dcterms:modified>
  <cp:category/>
  <cp:version/>
  <cp:contentType/>
  <cp:contentStatus/>
</cp:coreProperties>
</file>